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D24C95F0-7C22-4E9C-975C-25C8245010AC}" xr6:coauthVersionLast="47" xr6:coauthVersionMax="47" xr10:uidLastSave="{00000000-0000-0000-0000-000000000000}"/>
  <bookViews>
    <workbookView xWindow="-25875" yWindow="255" windowWidth="25050" windowHeight="15180" xr2:uid="{5E61C08A-AF75-4016-8B3F-61359D28B6B3}"/>
  </bookViews>
  <sheets>
    <sheet name="ITC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3" i="7" l="1"/>
  <c r="N33" i="7"/>
  <c r="I33" i="7"/>
  <c r="I47" i="7"/>
  <c r="N47" i="7"/>
  <c r="S47" i="7"/>
  <c r="S46" i="7"/>
  <c r="N46" i="7"/>
  <c r="I46" i="7"/>
  <c r="S45" i="7"/>
  <c r="N45" i="7"/>
  <c r="I45" i="7"/>
  <c r="S23" i="7"/>
  <c r="S21" i="7"/>
  <c r="S19" i="7"/>
  <c r="S14" i="7"/>
  <c r="S12" i="7"/>
  <c r="S10" i="7"/>
  <c r="Q16" i="7" s="1"/>
  <c r="Q25" i="7"/>
  <c r="I34" i="7" l="1"/>
  <c r="N34" i="7"/>
  <c r="S34" i="7"/>
  <c r="N48" i="7"/>
  <c r="I48" i="7"/>
  <c r="S48" i="7"/>
  <c r="E49" i="7" l="1"/>
  <c r="Q51" i="7" s="1"/>
  <c r="Q53" i="7" s="1"/>
  <c r="M55" i="7" s="1"/>
  <c r="E35" i="7"/>
  <c r="Q37" i="7"/>
</calcChain>
</file>

<file path=xl/sharedStrings.xml><?xml version="1.0" encoding="utf-8"?>
<sst xmlns="http://schemas.openxmlformats.org/spreadsheetml/2006/main" count="102" uniqueCount="45">
  <si>
    <t>Comité Val de Loire</t>
  </si>
  <si>
    <t>Date :</t>
  </si>
  <si>
    <t>Intitulé de l'épreuve :</t>
  </si>
  <si>
    <t>Licenciés</t>
  </si>
  <si>
    <t>Poussins</t>
  </si>
  <si>
    <t>Nb</t>
  </si>
  <si>
    <t>Tarifs</t>
  </si>
  <si>
    <t>Total</t>
  </si>
  <si>
    <t>TOTAUX</t>
  </si>
  <si>
    <t>Scrabble Duplicate</t>
  </si>
  <si>
    <t>Club organisateur :</t>
  </si>
  <si>
    <t>2 parties</t>
  </si>
  <si>
    <t>1 partie</t>
  </si>
  <si>
    <r>
      <rPr>
        <b/>
        <sz val="10"/>
        <rFont val="Arial"/>
        <family val="2"/>
      </rPr>
      <t>Fiche de trésorerie</t>
    </r>
    <r>
      <rPr>
        <sz val="10"/>
        <rFont val="Arial"/>
        <family val="2"/>
      </rPr>
      <t xml:space="preserve"> et </t>
    </r>
    <r>
      <rPr>
        <b/>
        <sz val="10"/>
        <rFont val="Arial"/>
        <family val="2"/>
      </rPr>
      <t>règlement</t>
    </r>
    <r>
      <rPr>
        <sz val="10"/>
        <rFont val="Arial"/>
        <family val="2"/>
      </rPr>
      <t xml:space="preserve">  par </t>
    </r>
    <r>
      <rPr>
        <b/>
        <sz val="10"/>
        <rFont val="Arial"/>
        <family val="2"/>
      </rPr>
      <t>chèque</t>
    </r>
    <r>
      <rPr>
        <sz val="10"/>
        <rFont val="Arial"/>
        <family val="2"/>
      </rPr>
      <t xml:space="preserve"> à l'ordre de </t>
    </r>
    <r>
      <rPr>
        <b/>
        <sz val="10"/>
        <rFont val="Arial"/>
        <family val="2"/>
      </rPr>
      <t>Comité Val de Loire de Scrabble</t>
    </r>
    <r>
      <rPr>
        <sz val="10"/>
        <rFont val="Arial"/>
        <family val="2"/>
      </rPr>
      <t>, à envoyer à :</t>
    </r>
  </si>
  <si>
    <t xml:space="preserve">Espoirs (E) </t>
  </si>
  <si>
    <t>x</t>
  </si>
  <si>
    <t>=</t>
  </si>
  <si>
    <t>Qualifications Interclubs</t>
  </si>
  <si>
    <t>Recette perçue (3)</t>
  </si>
  <si>
    <t>Uniquement parties en OPEN</t>
  </si>
  <si>
    <t>Recette opens</t>
  </si>
  <si>
    <t>Le tableau ci-dessous comptabilise uniquement les parties jouées en open par des joueurs qui, par ailleurs, ne font partie d'aucune équipe</t>
  </si>
  <si>
    <t>Opens (hors équipe)</t>
  </si>
  <si>
    <t>Equipes de 7 joueurs</t>
  </si>
  <si>
    <t>Equipes de 5 joueurs</t>
  </si>
  <si>
    <t xml:space="preserve">Nombre d'équipes à </t>
  </si>
  <si>
    <t>:</t>
  </si>
  <si>
    <t>Recette perçue (1)</t>
  </si>
  <si>
    <t>Recette perçue (2)</t>
  </si>
  <si>
    <t>RP1 =</t>
  </si>
  <si>
    <t>RP2 =</t>
  </si>
  <si>
    <t>RP3 =</t>
  </si>
  <si>
    <t xml:space="preserve">RP = </t>
  </si>
  <si>
    <t>Redevance comité (RP x 0,3) :</t>
  </si>
  <si>
    <t>3 parties en open</t>
  </si>
  <si>
    <t>Jeunes (JCB)</t>
  </si>
  <si>
    <t>Adultes (SVDR)</t>
  </si>
  <si>
    <t>Mme Michèle MILLO, 2 bis rue de la gare, 37150 CHISSEAUX</t>
  </si>
  <si>
    <t>Joueurs hors comité</t>
  </si>
  <si>
    <t>3 parties</t>
  </si>
  <si>
    <t>Recette perçue (4)</t>
  </si>
  <si>
    <t>RP4 =</t>
  </si>
  <si>
    <t>Recette totale (RP1 + RP2 + RP3 + RP4)</t>
  </si>
  <si>
    <t>Pour les joueurs appartenant à une équipe d'un comité extérieur mais qui jouent au sein de notre comité</t>
  </si>
  <si>
    <t>Fiche de trésorerie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</si>
</sst>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#,##0_ ;[Red]\-#,##0\ "/>
    <numFmt numFmtId="165" formatCode="#,##0.00\ &quot;€&quot;"/>
  </numFmts>
  <fonts count="24" x14ac:knownFonts="1">
    <font>
      <sz val="11"/>
      <color theme="1"/>
      <name val="Calibri"/>
      <family val="2"/>
      <scheme val="minor"/>
    </font>
    <font>
      <sz val="9"/>
      <name val="Trebuchet MS"/>
      <family val="2"/>
    </font>
    <font>
      <sz val="8"/>
      <name val="Trebuchet MS"/>
      <family val="2"/>
    </font>
    <font>
      <sz val="11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Trebuchet MS"/>
      <family val="2"/>
    </font>
    <font>
      <b/>
      <u/>
      <sz val="12"/>
      <name val="Arial"/>
      <family val="2"/>
    </font>
    <font>
      <sz val="10"/>
      <name val="Trebuchet MS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9"/>
      <color rgb="FFC00000"/>
      <name val="Trebuchet MS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0"/>
      <name val="Trebuchet MS"/>
      <family val="2"/>
    </font>
    <font>
      <sz val="12"/>
      <color rgb="FFFF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4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3" fillId="0" borderId="0" xfId="0" applyFont="1"/>
    <xf numFmtId="0" fontId="3" fillId="0" borderId="0" xfId="0" applyFont="1"/>
    <xf numFmtId="164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4" xfId="0" applyFont="1" applyFill="1" applyBorder="1"/>
    <xf numFmtId="0" fontId="5" fillId="0" borderId="0" xfId="0" applyFont="1" applyAlignment="1">
      <alignment horizontal="left" vertical="center"/>
    </xf>
    <xf numFmtId="0" fontId="5" fillId="0" borderId="0" xfId="0" applyFont="1"/>
    <xf numFmtId="0" fontId="15" fillId="4" borderId="0" xfId="0" applyFont="1" applyFill="1"/>
    <xf numFmtId="0" fontId="15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12" fillId="4" borderId="0" xfId="0" applyFont="1" applyFill="1"/>
    <xf numFmtId="0" fontId="17" fillId="0" borderId="0" xfId="0" applyFont="1"/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/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6" fontId="1" fillId="0" borderId="0" xfId="0" applyNumberFormat="1" applyFont="1" applyAlignment="1">
      <alignment horizontal="center" vertical="center" textRotation="45" wrapText="1"/>
    </xf>
    <xf numFmtId="0" fontId="2" fillId="0" borderId="0" xfId="0" applyFont="1" applyAlignment="1">
      <alignment horizontal="right" vertical="center" wrapText="1"/>
    </xf>
    <xf numFmtId="6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18" fillId="0" borderId="0" xfId="0" applyFont="1"/>
    <xf numFmtId="164" fontId="1" fillId="0" borderId="0" xfId="0" applyNumberFormat="1" applyFont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6" fontId="1" fillId="0" borderId="0" xfId="0" quotePrefix="1" applyNumberFormat="1" applyFont="1" applyAlignment="1">
      <alignment horizontal="center" vertical="center" wrapText="1"/>
    </xf>
    <xf numFmtId="8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8" fontId="1" fillId="0" borderId="6" xfId="0" applyNumberFormat="1" applyFont="1" applyBorder="1" applyAlignment="1">
      <alignment horizontal="center" vertical="center" wrapText="1"/>
    </xf>
    <xf numFmtId="6" fontId="1" fillId="0" borderId="6" xfId="0" quotePrefix="1" applyNumberFormat="1" applyFont="1" applyBorder="1" applyAlignment="1">
      <alignment horizontal="center" vertical="center" wrapText="1"/>
    </xf>
    <xf numFmtId="8" fontId="1" fillId="0" borderId="7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6" fontId="1" fillId="0" borderId="2" xfId="0" applyNumberFormat="1" applyFont="1" applyBorder="1" applyAlignment="1">
      <alignment horizontal="center" vertical="center" wrapText="1"/>
    </xf>
    <xf numFmtId="0" fontId="16" fillId="4" borderId="0" xfId="0" applyFont="1" applyFill="1" applyAlignment="1">
      <alignment horizontal="left"/>
    </xf>
    <xf numFmtId="0" fontId="6" fillId="0" borderId="0" xfId="0" applyFont="1"/>
    <xf numFmtId="165" fontId="19" fillId="0" borderId="0" xfId="0" applyNumberFormat="1" applyFont="1"/>
    <xf numFmtId="6" fontId="1" fillId="0" borderId="21" xfId="0" applyNumberFormat="1" applyFont="1" applyBorder="1" applyAlignment="1">
      <alignment horizontal="center" vertical="center" textRotation="90" wrapText="1"/>
    </xf>
    <xf numFmtId="0" fontId="13" fillId="3" borderId="3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left"/>
    </xf>
    <xf numFmtId="0" fontId="13" fillId="3" borderId="2" xfId="0" applyFont="1" applyFill="1" applyBorder="1" applyAlignment="1">
      <alignment horizontal="right"/>
    </xf>
    <xf numFmtId="0" fontId="13" fillId="3" borderId="22" xfId="0" applyFont="1" applyFill="1" applyBorder="1" applyAlignment="1">
      <alignment horizontal="right"/>
    </xf>
    <xf numFmtId="0" fontId="13" fillId="3" borderId="4" xfId="0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22" fillId="2" borderId="2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14" fontId="22" fillId="2" borderId="2" xfId="0" applyNumberFormat="1" applyFont="1" applyFill="1" applyBorder="1" applyAlignment="1" applyProtection="1">
      <alignment horizontal="center" vertical="center"/>
      <protection locked="0"/>
    </xf>
    <xf numFmtId="0" fontId="22" fillId="2" borderId="22" xfId="0" applyFont="1" applyFill="1" applyBorder="1" applyAlignment="1" applyProtection="1">
      <alignment horizontal="center" vertical="center"/>
      <protection locked="0"/>
    </xf>
    <xf numFmtId="0" fontId="22" fillId="2" borderId="6" xfId="0" applyFont="1" applyFill="1" applyBorder="1" applyAlignment="1" applyProtection="1">
      <alignment horizontal="center" vertical="center"/>
      <protection locked="0"/>
    </xf>
    <xf numFmtId="0" fontId="23" fillId="2" borderId="6" xfId="0" applyFont="1" applyFill="1" applyBorder="1" applyAlignment="1" applyProtection="1">
      <alignment horizontal="center" vertical="center"/>
      <protection locked="0"/>
    </xf>
    <xf numFmtId="0" fontId="23" fillId="2" borderId="7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165" fontId="6" fillId="0" borderId="0" xfId="0" applyNumberFormat="1" applyFont="1" applyAlignment="1">
      <alignment horizontal="left" vertical="center"/>
    </xf>
    <xf numFmtId="0" fontId="20" fillId="2" borderId="8" xfId="0" applyFont="1" applyFill="1" applyBorder="1" applyAlignment="1" applyProtection="1">
      <alignment horizontal="center" vertical="center"/>
      <protection locked="0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20" fillId="2" borderId="10" xfId="0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Alignment="1">
      <alignment horizontal="left" vertical="center"/>
    </xf>
    <xf numFmtId="165" fontId="21" fillId="5" borderId="0" xfId="0" applyNumberFormat="1" applyFont="1" applyFill="1" applyAlignment="1">
      <alignment horizontal="center" vertical="center" wrapText="1"/>
    </xf>
    <xf numFmtId="165" fontId="8" fillId="5" borderId="15" xfId="0" applyNumberFormat="1" applyFont="1" applyFill="1" applyBorder="1" applyAlignment="1">
      <alignment horizontal="center" vertical="center" wrapText="1"/>
    </xf>
    <xf numFmtId="165" fontId="8" fillId="5" borderId="16" xfId="0" applyNumberFormat="1" applyFont="1" applyFill="1" applyBorder="1" applyAlignment="1">
      <alignment horizontal="center" vertical="center" wrapText="1"/>
    </xf>
    <xf numFmtId="165" fontId="8" fillId="5" borderId="1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8" fontId="1" fillId="0" borderId="18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165" fontId="8" fillId="5" borderId="11" xfId="0" applyNumberFormat="1" applyFont="1" applyFill="1" applyBorder="1" applyAlignment="1">
      <alignment horizontal="center" vertical="center" wrapText="1"/>
    </xf>
    <xf numFmtId="165" fontId="8" fillId="5" borderId="12" xfId="0" applyNumberFormat="1" applyFont="1" applyFill="1" applyBorder="1" applyAlignment="1">
      <alignment horizontal="center" vertical="center" wrapText="1"/>
    </xf>
    <xf numFmtId="165" fontId="8" fillId="5" borderId="13" xfId="0" applyNumberFormat="1" applyFont="1" applyFill="1" applyBorder="1" applyAlignment="1">
      <alignment horizontal="center" vertical="center" wrapText="1"/>
    </xf>
    <xf numFmtId="6" fontId="1" fillId="0" borderId="19" xfId="0" applyNumberFormat="1" applyFont="1" applyBorder="1" applyAlignment="1">
      <alignment horizontal="center" vertical="center" textRotation="90" wrapText="1"/>
    </xf>
    <xf numFmtId="6" fontId="1" fillId="0" borderId="20" xfId="0" applyNumberFormat="1" applyFont="1" applyBorder="1" applyAlignment="1">
      <alignment horizontal="center" vertical="center" textRotation="90" wrapText="1"/>
    </xf>
    <xf numFmtId="6" fontId="1" fillId="0" borderId="21" xfId="0" applyNumberFormat="1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6B1AB-9316-4694-9FEB-09ED6FAEC3E7}">
  <dimension ref="A1:V67"/>
  <sheetViews>
    <sheetView showGridLines="0" tabSelected="1" workbookViewId="0">
      <selection activeCell="F5" sqref="F5:O5"/>
    </sheetView>
  </sheetViews>
  <sheetFormatPr baseColWidth="10" defaultRowHeight="14.25" customHeight="1" x14ac:dyDescent="0.35"/>
  <cols>
    <col min="1" max="1" width="1.28515625" style="1" customWidth="1"/>
    <col min="2" max="2" width="0.7109375" style="1" customWidth="1"/>
    <col min="3" max="3" width="1" style="1" customWidth="1"/>
    <col min="4" max="4" width="18.85546875" style="2" customWidth="1"/>
    <col min="5" max="5" width="5.42578125" style="2" customWidth="1"/>
    <col min="6" max="6" width="1.7109375" style="2" customWidth="1"/>
    <col min="7" max="7" width="6.28515625" style="2" customWidth="1"/>
    <col min="8" max="8" width="1.7109375" style="2" customWidth="1"/>
    <col min="9" max="9" width="8.85546875" style="2" customWidth="1"/>
    <col min="10" max="10" width="4.7109375" style="2" customWidth="1"/>
    <col min="11" max="11" width="1.7109375" style="2" customWidth="1"/>
    <col min="12" max="12" width="5.7109375" style="2" customWidth="1"/>
    <col min="13" max="13" width="1.7109375" style="2" customWidth="1"/>
    <col min="14" max="14" width="7.140625" style="2" customWidth="1"/>
    <col min="15" max="15" width="5.140625" style="2" customWidth="1"/>
    <col min="16" max="16" width="1.7109375" style="2" customWidth="1"/>
    <col min="17" max="17" width="5.7109375" style="2" customWidth="1"/>
    <col min="18" max="18" width="1.7109375" style="2" customWidth="1"/>
    <col min="19" max="19" width="7.140625" style="2" customWidth="1"/>
    <col min="20" max="20" width="4.5703125" style="2" customWidth="1"/>
    <col min="21" max="21" width="2.7109375" style="2" customWidth="1"/>
    <col min="22" max="22" width="1.5703125" style="2" customWidth="1"/>
    <col min="23" max="23" width="1.42578125" style="2" customWidth="1"/>
    <col min="24" max="16384" width="11.42578125" style="2"/>
  </cols>
  <sheetData>
    <row r="1" spans="1:22" ht="5.25" customHeight="1" x14ac:dyDescent="0.35"/>
    <row r="2" spans="1:22" ht="19.5" customHeight="1" x14ac:dyDescent="0.35">
      <c r="B2" s="44" t="s">
        <v>0</v>
      </c>
      <c r="C2" s="45"/>
      <c r="D2" s="45"/>
      <c r="E2" s="45"/>
      <c r="F2" s="45"/>
      <c r="G2" s="45"/>
      <c r="H2" s="45"/>
      <c r="I2" s="45"/>
      <c r="J2" s="45"/>
      <c r="K2" s="7"/>
      <c r="L2" s="46" t="s">
        <v>9</v>
      </c>
      <c r="M2" s="46"/>
      <c r="N2" s="46"/>
      <c r="O2" s="46"/>
      <c r="P2" s="46"/>
      <c r="Q2" s="46"/>
      <c r="R2" s="46"/>
      <c r="S2" s="46"/>
      <c r="T2" s="46"/>
      <c r="U2" s="46"/>
      <c r="V2" s="47"/>
    </row>
    <row r="3" spans="1:22" ht="19.5" customHeight="1" x14ac:dyDescent="0.35">
      <c r="B3" s="48" t="s">
        <v>44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0"/>
    </row>
    <row r="4" spans="1:22" ht="7.5" customHeight="1" x14ac:dyDescent="0.35">
      <c r="A4" s="2"/>
      <c r="B4" s="2"/>
      <c r="C4" s="2"/>
    </row>
    <row r="5" spans="1:22" ht="21.75" customHeight="1" x14ac:dyDescent="0.35">
      <c r="A5" s="2"/>
      <c r="B5" s="8"/>
      <c r="C5" s="52" t="s">
        <v>10</v>
      </c>
      <c r="D5" s="52"/>
      <c r="E5" s="52"/>
      <c r="F5" s="53"/>
      <c r="G5" s="53"/>
      <c r="H5" s="53"/>
      <c r="I5" s="53"/>
      <c r="J5" s="53"/>
      <c r="K5" s="53"/>
      <c r="L5" s="53"/>
      <c r="M5" s="53"/>
      <c r="N5" s="53"/>
      <c r="O5" s="53"/>
      <c r="P5" s="54" t="s">
        <v>1</v>
      </c>
      <c r="Q5" s="54"/>
      <c r="R5" s="54"/>
      <c r="S5" s="55"/>
      <c r="T5" s="53"/>
      <c r="U5" s="53"/>
      <c r="V5" s="56"/>
    </row>
    <row r="6" spans="1:22" ht="21.75" customHeight="1" x14ac:dyDescent="0.35">
      <c r="A6" s="2"/>
      <c r="B6" s="9"/>
      <c r="C6" s="51" t="s">
        <v>2</v>
      </c>
      <c r="D6" s="51"/>
      <c r="E6" s="51"/>
      <c r="F6" s="51"/>
      <c r="G6" s="57"/>
      <c r="H6" s="57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9"/>
    </row>
    <row r="7" spans="1:22" ht="6" customHeight="1" x14ac:dyDescent="0.35">
      <c r="A7" s="2"/>
      <c r="B7" s="2"/>
      <c r="C7" s="10"/>
      <c r="D7" s="10"/>
      <c r="E7" s="10"/>
      <c r="F7" s="10"/>
      <c r="G7" s="10"/>
      <c r="H7" s="10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s="5" customFormat="1" ht="12.75" customHeight="1" x14ac:dyDescent="0.2">
      <c r="B8" s="12"/>
      <c r="C8" s="13"/>
      <c r="D8" s="72" t="s">
        <v>17</v>
      </c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14"/>
    </row>
    <row r="9" spans="1:22" ht="20.25" customHeight="1" x14ac:dyDescent="0.35">
      <c r="B9" s="15"/>
      <c r="C9" s="16"/>
      <c r="D9" s="17" t="s">
        <v>23</v>
      </c>
    </row>
    <row r="10" spans="1:22" ht="18.75" customHeight="1" x14ac:dyDescent="0.35">
      <c r="B10" s="15"/>
      <c r="C10" s="16"/>
      <c r="D10" s="17"/>
      <c r="E10" s="66" t="s">
        <v>25</v>
      </c>
      <c r="F10" s="66"/>
      <c r="G10" s="66"/>
      <c r="H10" s="66"/>
      <c r="I10" s="66"/>
      <c r="J10" s="66"/>
      <c r="K10" s="66"/>
      <c r="L10" s="68">
        <v>65</v>
      </c>
      <c r="M10" s="68"/>
      <c r="N10" s="18" t="s">
        <v>26</v>
      </c>
      <c r="O10" s="69"/>
      <c r="P10" s="70"/>
      <c r="Q10" s="71"/>
      <c r="S10" s="42">
        <f>IF(SUM(O10)&gt;0,O10*L10,0)</f>
        <v>0</v>
      </c>
    </row>
    <row r="11" spans="1:22" ht="3.75" customHeight="1" x14ac:dyDescent="0.35">
      <c r="B11" s="15"/>
      <c r="C11" s="16"/>
      <c r="D11" s="17"/>
      <c r="E11" s="19"/>
      <c r="F11" s="19"/>
      <c r="G11" s="19"/>
      <c r="H11" s="19"/>
      <c r="I11" s="19"/>
      <c r="J11" s="19"/>
      <c r="K11" s="19"/>
      <c r="L11" s="19"/>
      <c r="M11" s="19"/>
      <c r="N11" s="19"/>
      <c r="S11" s="42"/>
    </row>
    <row r="12" spans="1:22" ht="18.75" customHeight="1" x14ac:dyDescent="0.35">
      <c r="B12" s="15"/>
      <c r="C12" s="16"/>
      <c r="D12" s="17"/>
      <c r="E12" s="66" t="s">
        <v>25</v>
      </c>
      <c r="F12" s="66"/>
      <c r="G12" s="66"/>
      <c r="H12" s="66"/>
      <c r="I12" s="66"/>
      <c r="J12" s="66"/>
      <c r="K12" s="66"/>
      <c r="L12" s="68">
        <v>60</v>
      </c>
      <c r="M12" s="68"/>
      <c r="N12" s="18" t="s">
        <v>26</v>
      </c>
      <c r="O12" s="69"/>
      <c r="P12" s="70"/>
      <c r="Q12" s="71"/>
      <c r="S12" s="42">
        <f>IF(SUM(O12)&gt;0,O12*L12,0)</f>
        <v>0</v>
      </c>
    </row>
    <row r="13" spans="1:22" ht="3.75" customHeight="1" x14ac:dyDescent="0.35">
      <c r="B13" s="15"/>
      <c r="C13" s="16"/>
      <c r="D13" s="17"/>
      <c r="E13" s="19"/>
      <c r="F13" s="19"/>
      <c r="G13" s="19"/>
      <c r="H13" s="19"/>
      <c r="I13" s="19"/>
      <c r="J13" s="19"/>
      <c r="K13" s="19"/>
      <c r="L13" s="19"/>
      <c r="M13" s="19"/>
      <c r="N13" s="19"/>
      <c r="S13" s="42"/>
    </row>
    <row r="14" spans="1:22" ht="18.75" customHeight="1" x14ac:dyDescent="0.35">
      <c r="B14" s="15"/>
      <c r="C14" s="16"/>
      <c r="D14" s="17"/>
      <c r="E14" s="66" t="s">
        <v>25</v>
      </c>
      <c r="F14" s="66"/>
      <c r="G14" s="66"/>
      <c r="H14" s="66"/>
      <c r="I14" s="66"/>
      <c r="J14" s="66"/>
      <c r="K14" s="66"/>
      <c r="L14" s="68">
        <v>55</v>
      </c>
      <c r="M14" s="68"/>
      <c r="N14" s="18" t="s">
        <v>26</v>
      </c>
      <c r="O14" s="69"/>
      <c r="P14" s="70"/>
      <c r="Q14" s="71"/>
      <c r="S14" s="42">
        <f>IF(SUM(O14)&gt;0,O14*L14,0)</f>
        <v>0</v>
      </c>
    </row>
    <row r="15" spans="1:22" ht="8.25" customHeight="1" thickBot="1" x14ac:dyDescent="0.4">
      <c r="B15" s="15"/>
      <c r="C15" s="16"/>
      <c r="D15" s="17"/>
    </row>
    <row r="16" spans="1:22" ht="18" customHeight="1" thickBot="1" x14ac:dyDescent="0.4">
      <c r="B16" s="15"/>
      <c r="C16" s="2"/>
      <c r="D16" s="61" t="s">
        <v>27</v>
      </c>
      <c r="E16" s="61"/>
      <c r="F16" s="61"/>
      <c r="G16" s="61"/>
      <c r="H16" s="61"/>
      <c r="I16" s="61"/>
      <c r="J16" s="61"/>
      <c r="K16" s="61"/>
      <c r="L16" s="61"/>
      <c r="M16" s="20"/>
      <c r="N16" s="21"/>
      <c r="O16" s="77" t="s">
        <v>29</v>
      </c>
      <c r="P16" s="78"/>
      <c r="Q16" s="84" t="str">
        <f>IF(SUM(O10,O12,O14)&gt;0,SUM(S10:S14),"")</f>
        <v/>
      </c>
      <c r="R16" s="85"/>
      <c r="S16" s="85"/>
      <c r="T16" s="86"/>
      <c r="U16" s="22"/>
    </row>
    <row r="17" spans="1:22" ht="3" customHeight="1" x14ac:dyDescent="0.35">
      <c r="B17" s="15"/>
      <c r="C17" s="2"/>
      <c r="D17" s="23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2"/>
    </row>
    <row r="18" spans="1:22" ht="20.25" customHeight="1" x14ac:dyDescent="0.35">
      <c r="B18" s="15"/>
      <c r="C18" s="16"/>
      <c r="D18" s="17" t="s">
        <v>24</v>
      </c>
    </row>
    <row r="19" spans="1:22" ht="18.75" customHeight="1" x14ac:dyDescent="0.35">
      <c r="B19" s="15"/>
      <c r="C19" s="16"/>
      <c r="D19" s="17"/>
      <c r="E19" s="66" t="s">
        <v>25</v>
      </c>
      <c r="F19" s="66"/>
      <c r="G19" s="66"/>
      <c r="H19" s="66"/>
      <c r="I19" s="66"/>
      <c r="J19" s="66"/>
      <c r="K19" s="66"/>
      <c r="L19" s="68">
        <v>50</v>
      </c>
      <c r="M19" s="68"/>
      <c r="N19" s="18" t="s">
        <v>26</v>
      </c>
      <c r="O19" s="69"/>
      <c r="P19" s="70"/>
      <c r="Q19" s="71"/>
      <c r="S19" s="42">
        <f>IF(SUM(O19)&gt;0,O19*L19,0)</f>
        <v>0</v>
      </c>
    </row>
    <row r="20" spans="1:22" ht="3.75" customHeight="1" x14ac:dyDescent="0.35">
      <c r="B20" s="15"/>
      <c r="C20" s="16"/>
      <c r="D20" s="17"/>
      <c r="E20" s="19"/>
      <c r="F20" s="19"/>
      <c r="G20" s="19"/>
      <c r="H20" s="19"/>
      <c r="I20" s="19"/>
      <c r="J20" s="19"/>
      <c r="K20" s="19"/>
      <c r="L20" s="19"/>
      <c r="M20" s="19"/>
      <c r="N20" s="19"/>
      <c r="S20" s="42"/>
    </row>
    <row r="21" spans="1:22" ht="18.75" customHeight="1" x14ac:dyDescent="0.35">
      <c r="B21" s="15"/>
      <c r="C21" s="16"/>
      <c r="D21" s="17"/>
      <c r="E21" s="66" t="s">
        <v>25</v>
      </c>
      <c r="F21" s="66"/>
      <c r="G21" s="66"/>
      <c r="H21" s="66"/>
      <c r="I21" s="66"/>
      <c r="J21" s="66"/>
      <c r="K21" s="66"/>
      <c r="L21" s="68">
        <v>45</v>
      </c>
      <c r="M21" s="68"/>
      <c r="N21" s="18" t="s">
        <v>26</v>
      </c>
      <c r="O21" s="69"/>
      <c r="P21" s="70"/>
      <c r="Q21" s="71"/>
      <c r="S21" s="42">
        <f>IF(SUM(O21)&gt;0,O21*L21,0)</f>
        <v>0</v>
      </c>
    </row>
    <row r="22" spans="1:22" ht="3.75" customHeight="1" x14ac:dyDescent="0.35">
      <c r="B22" s="15"/>
      <c r="C22" s="16"/>
      <c r="D22" s="17"/>
      <c r="E22" s="19"/>
      <c r="F22" s="19"/>
      <c r="G22" s="19"/>
      <c r="H22" s="19"/>
      <c r="I22" s="19"/>
      <c r="J22" s="19"/>
      <c r="K22" s="19"/>
      <c r="L22" s="19"/>
      <c r="M22" s="19"/>
      <c r="N22" s="19"/>
      <c r="S22" s="42"/>
    </row>
    <row r="23" spans="1:22" ht="18.75" customHeight="1" x14ac:dyDescent="0.35">
      <c r="B23" s="15"/>
      <c r="C23" s="16"/>
      <c r="D23" s="17"/>
      <c r="E23" s="66" t="s">
        <v>25</v>
      </c>
      <c r="F23" s="66"/>
      <c r="G23" s="66"/>
      <c r="H23" s="66"/>
      <c r="I23" s="66"/>
      <c r="J23" s="66"/>
      <c r="K23" s="66"/>
      <c r="L23" s="68">
        <v>40</v>
      </c>
      <c r="M23" s="68"/>
      <c r="N23" s="18" t="s">
        <v>26</v>
      </c>
      <c r="O23" s="69"/>
      <c r="P23" s="70"/>
      <c r="Q23" s="71"/>
      <c r="S23" s="42">
        <f>IF(SUM(O23)&gt;0,O23*L23,0)</f>
        <v>0</v>
      </c>
    </row>
    <row r="24" spans="1:22" ht="8.25" customHeight="1" thickBot="1" x14ac:dyDescent="0.4">
      <c r="B24" s="15"/>
      <c r="C24" s="16"/>
      <c r="D24" s="17"/>
      <c r="E24" s="19"/>
      <c r="F24" s="19"/>
      <c r="G24" s="19"/>
      <c r="H24" s="19"/>
      <c r="I24" s="19"/>
      <c r="J24" s="19"/>
      <c r="K24" s="19"/>
      <c r="L24" s="19"/>
      <c r="M24" s="19"/>
      <c r="N24" s="19"/>
      <c r="S24" s="42"/>
    </row>
    <row r="25" spans="1:22" ht="18" customHeight="1" thickBot="1" x14ac:dyDescent="0.4">
      <c r="B25" s="15"/>
      <c r="C25" s="2"/>
      <c r="D25" s="61" t="s">
        <v>28</v>
      </c>
      <c r="E25" s="61"/>
      <c r="F25" s="61"/>
      <c r="G25" s="61"/>
      <c r="H25" s="61"/>
      <c r="I25" s="61"/>
      <c r="J25" s="61"/>
      <c r="K25" s="61"/>
      <c r="L25" s="61"/>
      <c r="M25" s="20"/>
      <c r="N25" s="21"/>
      <c r="O25" s="77" t="s">
        <v>30</v>
      </c>
      <c r="P25" s="78"/>
      <c r="Q25" s="84" t="str">
        <f>IF(SUM(O19,O21,O23)&gt;0,SUM(S19:S23),"")</f>
        <v/>
      </c>
      <c r="R25" s="85"/>
      <c r="S25" s="85"/>
      <c r="T25" s="86"/>
      <c r="U25" s="22"/>
    </row>
    <row r="26" spans="1:22" ht="6.75" customHeight="1" x14ac:dyDescent="0.35">
      <c r="B26" s="15"/>
      <c r="C26" s="2"/>
      <c r="D26" s="23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2"/>
    </row>
    <row r="27" spans="1:22" ht="20.25" customHeight="1" x14ac:dyDescent="0.35">
      <c r="B27" s="15"/>
      <c r="C27" s="16"/>
      <c r="D27" s="17" t="s">
        <v>38</v>
      </c>
    </row>
    <row r="28" spans="1:22" ht="11.25" customHeight="1" x14ac:dyDescent="0.35">
      <c r="B28" s="15"/>
      <c r="C28" s="2"/>
      <c r="D28" s="67" t="s">
        <v>43</v>
      </c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</row>
    <row r="29" spans="1:22" ht="6" customHeight="1" x14ac:dyDescent="0.35">
      <c r="B29" s="15"/>
      <c r="C29" s="16"/>
    </row>
    <row r="30" spans="1:22" s="1" customFormat="1" ht="13.5" customHeight="1" x14ac:dyDescent="0.35">
      <c r="B30" s="15"/>
      <c r="D30" s="62" t="s">
        <v>19</v>
      </c>
      <c r="E30" s="64" t="s">
        <v>3</v>
      </c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3"/>
    </row>
    <row r="31" spans="1:22" s="4" customFormat="1" ht="15.75" customHeight="1" x14ac:dyDescent="0.35">
      <c r="A31" s="1"/>
      <c r="B31" s="15"/>
      <c r="C31" s="16"/>
      <c r="D31" s="62"/>
      <c r="E31" s="65" t="s">
        <v>36</v>
      </c>
      <c r="F31" s="65"/>
      <c r="G31" s="65"/>
      <c r="H31" s="65"/>
      <c r="I31" s="65"/>
      <c r="J31" s="65" t="s">
        <v>14</v>
      </c>
      <c r="K31" s="65"/>
      <c r="L31" s="65"/>
      <c r="M31" s="65"/>
      <c r="N31" s="65"/>
      <c r="O31" s="65" t="s">
        <v>35</v>
      </c>
      <c r="P31" s="65"/>
      <c r="Q31" s="65"/>
      <c r="R31" s="65"/>
      <c r="S31" s="65"/>
      <c r="T31" s="65" t="s">
        <v>4</v>
      </c>
      <c r="U31" s="65"/>
      <c r="V31" s="3"/>
    </row>
    <row r="32" spans="1:22" s="1" customFormat="1" ht="15.75" customHeight="1" x14ac:dyDescent="0.35">
      <c r="B32" s="15"/>
      <c r="D32" s="63"/>
      <c r="E32" s="25" t="s">
        <v>5</v>
      </c>
      <c r="F32" s="79" t="s">
        <v>6</v>
      </c>
      <c r="G32" s="80"/>
      <c r="H32" s="81"/>
      <c r="I32" s="25" t="s">
        <v>7</v>
      </c>
      <c r="J32" s="25" t="s">
        <v>5</v>
      </c>
      <c r="K32" s="79" t="s">
        <v>6</v>
      </c>
      <c r="L32" s="80"/>
      <c r="M32" s="81"/>
      <c r="N32" s="25" t="s">
        <v>7</v>
      </c>
      <c r="O32" s="25" t="s">
        <v>5</v>
      </c>
      <c r="P32" s="79" t="s">
        <v>6</v>
      </c>
      <c r="Q32" s="80"/>
      <c r="R32" s="81"/>
      <c r="S32" s="25" t="s">
        <v>7</v>
      </c>
      <c r="T32" s="25" t="s">
        <v>5</v>
      </c>
      <c r="U32" s="25"/>
      <c r="V32" s="3"/>
    </row>
    <row r="33" spans="1:22" s="1" customFormat="1" ht="15.75" customHeight="1" x14ac:dyDescent="0.35">
      <c r="B33" s="15"/>
      <c r="C33" s="27"/>
      <c r="D33" s="26" t="s">
        <v>39</v>
      </c>
      <c r="E33" s="6"/>
      <c r="F33" s="32" t="s">
        <v>15</v>
      </c>
      <c r="G33" s="33">
        <v>13</v>
      </c>
      <c r="H33" s="34" t="s">
        <v>16</v>
      </c>
      <c r="I33" s="35" t="str">
        <f>IF(ISBLANK(E33),"______",E33*G33)</f>
        <v>______</v>
      </c>
      <c r="J33" s="6"/>
      <c r="K33" s="32" t="s">
        <v>15</v>
      </c>
      <c r="L33" s="33">
        <v>6.5</v>
      </c>
      <c r="M33" s="34" t="s">
        <v>16</v>
      </c>
      <c r="N33" s="35" t="str">
        <f>IF(ISBLANK(J33),"______",J33*L33)</f>
        <v>______</v>
      </c>
      <c r="O33" s="6"/>
      <c r="P33" s="32" t="s">
        <v>15</v>
      </c>
      <c r="Q33" s="33">
        <v>3.25</v>
      </c>
      <c r="R33" s="34" t="s">
        <v>16</v>
      </c>
      <c r="S33" s="35" t="str">
        <f>IF(ISBLANK(O33),"______",O33*Q33)</f>
        <v>______</v>
      </c>
      <c r="T33" s="6"/>
      <c r="U33" s="43"/>
      <c r="V33" s="2"/>
    </row>
    <row r="34" spans="1:22" ht="15.75" customHeight="1" x14ac:dyDescent="0.35">
      <c r="B34" s="15"/>
      <c r="D34" s="36" t="s">
        <v>8</v>
      </c>
      <c r="E34" s="24"/>
      <c r="F34" s="24"/>
      <c r="G34" s="24"/>
      <c r="H34" s="24"/>
      <c r="I34" s="37" t="str">
        <f>IF(SUM(I33:I33)&gt;0,SUM(I33:I33),"______")</f>
        <v>______</v>
      </c>
      <c r="J34" s="24"/>
      <c r="K34" s="24"/>
      <c r="L34" s="24"/>
      <c r="M34" s="24"/>
      <c r="N34" s="37" t="str">
        <f>IF(SUM(N33:N33)&gt;0,SUM(N33:N33),"______")</f>
        <v>______</v>
      </c>
      <c r="O34" s="24"/>
      <c r="P34" s="24"/>
      <c r="Q34" s="24"/>
      <c r="R34" s="24"/>
      <c r="S34" s="37" t="str">
        <f>IF(SUM(S33:S33)&gt;0,SUM(S33:S33),"______")</f>
        <v>______</v>
      </c>
      <c r="T34" s="24"/>
      <c r="U34" s="22"/>
    </row>
    <row r="35" spans="1:22" ht="15.75" customHeight="1" x14ac:dyDescent="0.35">
      <c r="B35" s="15"/>
      <c r="C35" s="2"/>
      <c r="D35" s="36" t="s">
        <v>20</v>
      </c>
      <c r="E35" s="82" t="str">
        <f>IF(SUM(I34,N34,S34)&gt;0,SUM(I34,N34,S34),"______________")</f>
        <v>______________</v>
      </c>
      <c r="F35" s="83"/>
      <c r="G35" s="83"/>
      <c r="H35" s="83"/>
      <c r="I35" s="38"/>
      <c r="J35" s="24"/>
      <c r="K35" s="24"/>
      <c r="L35" s="24"/>
      <c r="M35" s="24"/>
      <c r="N35" s="39"/>
      <c r="O35" s="24"/>
      <c r="P35" s="24"/>
      <c r="Q35" s="24"/>
      <c r="R35" s="24"/>
      <c r="S35" s="39"/>
      <c r="T35" s="24"/>
      <c r="U35" s="22"/>
    </row>
    <row r="36" spans="1:22" ht="8.25" customHeight="1" thickBot="1" x14ac:dyDescent="0.4">
      <c r="B36" s="15"/>
      <c r="C36" s="2"/>
      <c r="D36" s="23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2"/>
    </row>
    <row r="37" spans="1:22" ht="18" customHeight="1" thickBot="1" x14ac:dyDescent="0.4">
      <c r="B37" s="15"/>
      <c r="C37" s="2"/>
      <c r="D37" s="61" t="s">
        <v>18</v>
      </c>
      <c r="E37" s="61"/>
      <c r="F37" s="61"/>
      <c r="G37" s="61"/>
      <c r="H37" s="61"/>
      <c r="I37" s="61"/>
      <c r="J37" s="61"/>
      <c r="K37" s="61"/>
      <c r="L37" s="61"/>
      <c r="M37" s="20"/>
      <c r="N37" s="21"/>
      <c r="O37" s="77" t="s">
        <v>31</v>
      </c>
      <c r="P37" s="78"/>
      <c r="Q37" s="84" t="str">
        <f>IF(SUM(E35)&gt;0,E35,"")</f>
        <v/>
      </c>
      <c r="R37" s="85"/>
      <c r="S37" s="85"/>
      <c r="T37" s="86"/>
      <c r="U37" s="22"/>
    </row>
    <row r="38" spans="1:22" ht="5.25" customHeight="1" x14ac:dyDescent="0.35">
      <c r="B38" s="15"/>
      <c r="C38" s="2"/>
      <c r="D38" s="23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2"/>
    </row>
    <row r="39" spans="1:22" ht="20.25" customHeight="1" x14ac:dyDescent="0.35">
      <c r="B39" s="15"/>
      <c r="C39" s="16"/>
      <c r="D39" s="17" t="s">
        <v>22</v>
      </c>
    </row>
    <row r="40" spans="1:22" ht="24.75" customHeight="1" x14ac:dyDescent="0.35">
      <c r="B40" s="15"/>
      <c r="C40" s="2"/>
      <c r="D40" s="67" t="s">
        <v>21</v>
      </c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</row>
    <row r="41" spans="1:22" ht="6" customHeight="1" x14ac:dyDescent="0.35">
      <c r="B41" s="15"/>
      <c r="C41" s="16"/>
    </row>
    <row r="42" spans="1:22" s="1" customFormat="1" ht="13.5" customHeight="1" x14ac:dyDescent="0.35">
      <c r="B42" s="15"/>
      <c r="D42" s="62" t="s">
        <v>19</v>
      </c>
      <c r="E42" s="64" t="s">
        <v>3</v>
      </c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3"/>
    </row>
    <row r="43" spans="1:22" s="4" customFormat="1" ht="15.75" customHeight="1" x14ac:dyDescent="0.35">
      <c r="A43" s="1"/>
      <c r="B43" s="15"/>
      <c r="C43" s="16"/>
      <c r="D43" s="62"/>
      <c r="E43" s="65" t="s">
        <v>36</v>
      </c>
      <c r="F43" s="65"/>
      <c r="G43" s="65"/>
      <c r="H43" s="65"/>
      <c r="I43" s="65"/>
      <c r="J43" s="65" t="s">
        <v>14</v>
      </c>
      <c r="K43" s="65"/>
      <c r="L43" s="65"/>
      <c r="M43" s="65"/>
      <c r="N43" s="65"/>
      <c r="O43" s="65" t="s">
        <v>35</v>
      </c>
      <c r="P43" s="65"/>
      <c r="Q43" s="65"/>
      <c r="R43" s="65"/>
      <c r="S43" s="65"/>
      <c r="T43" s="65" t="s">
        <v>4</v>
      </c>
      <c r="U43" s="65"/>
      <c r="V43" s="3"/>
    </row>
    <row r="44" spans="1:22" s="1" customFormat="1" ht="15.75" customHeight="1" x14ac:dyDescent="0.35">
      <c r="B44" s="15"/>
      <c r="D44" s="63"/>
      <c r="E44" s="25" t="s">
        <v>5</v>
      </c>
      <c r="F44" s="79" t="s">
        <v>6</v>
      </c>
      <c r="G44" s="80"/>
      <c r="H44" s="81"/>
      <c r="I44" s="25" t="s">
        <v>7</v>
      </c>
      <c r="J44" s="25" t="s">
        <v>5</v>
      </c>
      <c r="K44" s="79" t="s">
        <v>6</v>
      </c>
      <c r="L44" s="80"/>
      <c r="M44" s="81"/>
      <c r="N44" s="25" t="s">
        <v>7</v>
      </c>
      <c r="O44" s="25" t="s">
        <v>5</v>
      </c>
      <c r="P44" s="79" t="s">
        <v>6</v>
      </c>
      <c r="Q44" s="80"/>
      <c r="R44" s="81"/>
      <c r="S44" s="25" t="s">
        <v>7</v>
      </c>
      <c r="T44" s="25" t="s">
        <v>5</v>
      </c>
      <c r="U44" s="25"/>
      <c r="V44" s="3"/>
    </row>
    <row r="45" spans="1:22" s="1" customFormat="1" ht="15.75" customHeight="1" x14ac:dyDescent="0.35">
      <c r="B45" s="15"/>
      <c r="C45" s="16"/>
      <c r="D45" s="26" t="s">
        <v>34</v>
      </c>
      <c r="E45" s="6"/>
      <c r="F45" s="28" t="s">
        <v>15</v>
      </c>
      <c r="G45" s="29">
        <v>9</v>
      </c>
      <c r="H45" s="30" t="s">
        <v>16</v>
      </c>
      <c r="I45" s="31" t="str">
        <f>IF(ISBLANK(E45),"______",E45*G45)</f>
        <v>______</v>
      </c>
      <c r="J45" s="6"/>
      <c r="K45" s="28" t="s">
        <v>15</v>
      </c>
      <c r="L45" s="29">
        <v>4.5</v>
      </c>
      <c r="M45" s="30" t="s">
        <v>16</v>
      </c>
      <c r="N45" s="31" t="str">
        <f>IF(ISBLANK(J45),"______",J45*L45)</f>
        <v>______</v>
      </c>
      <c r="O45" s="6"/>
      <c r="P45" s="28" t="s">
        <v>15</v>
      </c>
      <c r="Q45" s="29">
        <v>2.25</v>
      </c>
      <c r="R45" s="30" t="s">
        <v>16</v>
      </c>
      <c r="S45" s="31" t="str">
        <f>IF(ISBLANK(O45),"______",O45*Q45)</f>
        <v>______</v>
      </c>
      <c r="T45" s="6"/>
      <c r="U45" s="87"/>
      <c r="V45" s="2"/>
    </row>
    <row r="46" spans="1:22" s="1" customFormat="1" ht="15.75" customHeight="1" x14ac:dyDescent="0.35">
      <c r="B46" s="15"/>
      <c r="C46" s="16"/>
      <c r="D46" s="26" t="s">
        <v>11</v>
      </c>
      <c r="E46" s="6"/>
      <c r="F46" s="28" t="s">
        <v>15</v>
      </c>
      <c r="G46" s="29">
        <v>6</v>
      </c>
      <c r="H46" s="30" t="s">
        <v>16</v>
      </c>
      <c r="I46" s="31" t="str">
        <f>IF(ISBLANK(E46),"______",E46*G46)</f>
        <v>______</v>
      </c>
      <c r="J46" s="6"/>
      <c r="K46" s="28" t="s">
        <v>15</v>
      </c>
      <c r="L46" s="29">
        <v>3</v>
      </c>
      <c r="M46" s="30" t="s">
        <v>16</v>
      </c>
      <c r="N46" s="31" t="str">
        <f>IF(ISBLANK(J46),"______",J46*L46)</f>
        <v>______</v>
      </c>
      <c r="O46" s="6"/>
      <c r="P46" s="28" t="s">
        <v>15</v>
      </c>
      <c r="Q46" s="29">
        <v>1.5</v>
      </c>
      <c r="R46" s="30" t="s">
        <v>16</v>
      </c>
      <c r="S46" s="31" t="str">
        <f>IF(ISBLANK(O46),"______",O46*Q46)</f>
        <v>______</v>
      </c>
      <c r="T46" s="6"/>
      <c r="U46" s="88"/>
      <c r="V46" s="2"/>
    </row>
    <row r="47" spans="1:22" s="1" customFormat="1" ht="15.75" customHeight="1" x14ac:dyDescent="0.35">
      <c r="B47" s="15"/>
      <c r="C47" s="27"/>
      <c r="D47" s="26" t="s">
        <v>12</v>
      </c>
      <c r="E47" s="6"/>
      <c r="F47" s="32" t="s">
        <v>15</v>
      </c>
      <c r="G47" s="33">
        <v>3</v>
      </c>
      <c r="H47" s="34" t="s">
        <v>16</v>
      </c>
      <c r="I47" s="35" t="str">
        <f>IF(ISBLANK(E47),"______",E47*G47)</f>
        <v>______</v>
      </c>
      <c r="J47" s="6"/>
      <c r="K47" s="32" t="s">
        <v>15</v>
      </c>
      <c r="L47" s="33">
        <v>1.5</v>
      </c>
      <c r="M47" s="34" t="s">
        <v>16</v>
      </c>
      <c r="N47" s="35" t="str">
        <f>IF(ISBLANK(J47),"______",J47*L47)</f>
        <v>______</v>
      </c>
      <c r="O47" s="6"/>
      <c r="P47" s="32" t="s">
        <v>15</v>
      </c>
      <c r="Q47" s="33">
        <v>0.75</v>
      </c>
      <c r="R47" s="34" t="s">
        <v>16</v>
      </c>
      <c r="S47" s="35" t="str">
        <f>IF(ISBLANK(O47),"______",O47*Q47)</f>
        <v>______</v>
      </c>
      <c r="T47" s="6"/>
      <c r="U47" s="89"/>
      <c r="V47" s="2"/>
    </row>
    <row r="48" spans="1:22" ht="15.75" customHeight="1" x14ac:dyDescent="0.35">
      <c r="B48" s="15"/>
      <c r="D48" s="36" t="s">
        <v>8</v>
      </c>
      <c r="E48" s="24"/>
      <c r="F48" s="24"/>
      <c r="G48" s="24"/>
      <c r="H48" s="24"/>
      <c r="I48" s="37" t="str">
        <f>IF(SUM(I45:I47)&gt;0,SUM(I45:I47),"______")</f>
        <v>______</v>
      </c>
      <c r="J48" s="24"/>
      <c r="K48" s="24"/>
      <c r="L48" s="24"/>
      <c r="M48" s="24"/>
      <c r="N48" s="37" t="str">
        <f>IF(SUM(N45:N47)&gt;0,SUM(N45:N47),"______")</f>
        <v>______</v>
      </c>
      <c r="O48" s="24"/>
      <c r="P48" s="24"/>
      <c r="Q48" s="24"/>
      <c r="R48" s="24"/>
      <c r="S48" s="37" t="str">
        <f>IF(SUM(S45:S47)&gt;0,SUM(S45:S47),"______")</f>
        <v>______</v>
      </c>
      <c r="T48" s="24"/>
      <c r="U48" s="22"/>
    </row>
    <row r="49" spans="1:22" ht="15.75" customHeight="1" x14ac:dyDescent="0.35">
      <c r="B49" s="15"/>
      <c r="C49" s="2"/>
      <c r="D49" s="36" t="s">
        <v>20</v>
      </c>
      <c r="E49" s="82" t="str">
        <f>IF(SUM(I48,N48,S48)&gt;0,SUM(I48,N48,S48),"______________")</f>
        <v>______________</v>
      </c>
      <c r="F49" s="83"/>
      <c r="G49" s="83"/>
      <c r="H49" s="83"/>
      <c r="I49" s="38"/>
      <c r="J49" s="24"/>
      <c r="K49" s="24"/>
      <c r="L49" s="24"/>
      <c r="M49" s="24"/>
      <c r="N49" s="39"/>
      <c r="O49" s="24"/>
      <c r="P49" s="24"/>
      <c r="Q49" s="24"/>
      <c r="R49" s="24"/>
      <c r="S49" s="39"/>
      <c r="T49" s="24"/>
      <c r="U49" s="22"/>
    </row>
    <row r="50" spans="1:22" ht="8.25" customHeight="1" thickBot="1" x14ac:dyDescent="0.4">
      <c r="B50" s="15"/>
      <c r="C50" s="2"/>
      <c r="D50" s="23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2"/>
    </row>
    <row r="51" spans="1:22" ht="18" customHeight="1" thickBot="1" x14ac:dyDescent="0.4">
      <c r="B51" s="15"/>
      <c r="C51" s="2"/>
      <c r="D51" s="61" t="s">
        <v>40</v>
      </c>
      <c r="E51" s="61"/>
      <c r="F51" s="61"/>
      <c r="G51" s="61"/>
      <c r="H51" s="61"/>
      <c r="I51" s="61"/>
      <c r="J51" s="61"/>
      <c r="K51" s="61"/>
      <c r="L51" s="61"/>
      <c r="M51" s="20"/>
      <c r="N51" s="21"/>
      <c r="O51" s="77" t="s">
        <v>41</v>
      </c>
      <c r="P51" s="78"/>
      <c r="Q51" s="84" t="str">
        <f>IF(SUM(E49)&gt;0,E49,"")</f>
        <v/>
      </c>
      <c r="R51" s="85"/>
      <c r="S51" s="85"/>
      <c r="T51" s="86"/>
      <c r="U51" s="22"/>
    </row>
    <row r="52" spans="1:22" ht="8.25" customHeight="1" thickBot="1" x14ac:dyDescent="0.4">
      <c r="B52" s="15"/>
      <c r="C52" s="2"/>
      <c r="D52" s="23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2"/>
    </row>
    <row r="53" spans="1:22" ht="18" customHeight="1" thickBot="1" x14ac:dyDescent="0.4">
      <c r="B53" s="15"/>
      <c r="C53" s="2"/>
      <c r="D53" s="61" t="s">
        <v>42</v>
      </c>
      <c r="E53" s="61"/>
      <c r="F53" s="61"/>
      <c r="G53" s="61"/>
      <c r="H53" s="61"/>
      <c r="I53" s="61"/>
      <c r="J53" s="61"/>
      <c r="K53" s="61"/>
      <c r="L53" s="61"/>
      <c r="M53" s="20"/>
      <c r="N53" s="21"/>
      <c r="O53" s="77" t="s">
        <v>32</v>
      </c>
      <c r="P53" s="78"/>
      <c r="Q53" s="84" t="str">
        <f>IF(SUM(Q51,Q25,Q16)&gt;0,SUM(Q51,Q25,Q16),"")</f>
        <v/>
      </c>
      <c r="R53" s="85"/>
      <c r="S53" s="85"/>
      <c r="T53" s="86"/>
      <c r="U53" s="22"/>
    </row>
    <row r="54" spans="1:22" ht="13.5" customHeight="1" thickBot="1" x14ac:dyDescent="0.4">
      <c r="B54" s="15"/>
      <c r="C54" s="2"/>
      <c r="D54" s="23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2"/>
    </row>
    <row r="55" spans="1:22" ht="18" customHeight="1" thickTop="1" thickBot="1" x14ac:dyDescent="0.4">
      <c r="B55" s="15"/>
      <c r="C55" s="2"/>
      <c r="D55" s="61" t="s">
        <v>33</v>
      </c>
      <c r="E55" s="61"/>
      <c r="F55" s="61"/>
      <c r="G55" s="61"/>
      <c r="H55" s="61"/>
      <c r="I55" s="61"/>
      <c r="J55" s="61"/>
      <c r="K55" s="61"/>
      <c r="L55" s="61"/>
      <c r="M55" s="74" t="str">
        <f>IF(SUM(Q53)&gt;0,Q53*0.3,"")</f>
        <v/>
      </c>
      <c r="N55" s="75"/>
      <c r="O55" s="75"/>
      <c r="P55" s="76"/>
      <c r="Q55" s="73"/>
      <c r="R55" s="73"/>
      <c r="S55" s="73"/>
      <c r="T55" s="73"/>
      <c r="U55" s="22"/>
    </row>
    <row r="56" spans="1:22" ht="8.25" customHeight="1" thickTop="1" x14ac:dyDescent="0.35">
      <c r="B56" s="15"/>
      <c r="C56" s="2"/>
      <c r="D56" s="23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2"/>
    </row>
    <row r="57" spans="1:22" s="3" customFormat="1" ht="4.5" customHeight="1" x14ac:dyDescent="0.35">
      <c r="A57" s="1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</row>
    <row r="58" spans="1:22" ht="6.75" customHeight="1" x14ac:dyDescent="0.35"/>
    <row r="59" spans="1:22" ht="14.25" customHeight="1" x14ac:dyDescent="0.35">
      <c r="A59" s="2"/>
      <c r="B59" s="60" t="s">
        <v>13</v>
      </c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</row>
    <row r="60" spans="1:22" s="3" customFormat="1" ht="15.75" customHeight="1" x14ac:dyDescent="0.35">
      <c r="A60" s="2"/>
      <c r="B60" s="41"/>
      <c r="C60" s="60" t="s">
        <v>37</v>
      </c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2"/>
    </row>
    <row r="61" spans="1:22" s="3" customFormat="1" ht="12" customHeight="1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s="3" customFormat="1" ht="12" customHeight="1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5.75" customHeight="1" x14ac:dyDescent="0.35">
      <c r="A63" s="2"/>
      <c r="B63" s="2"/>
      <c r="C63" s="2"/>
    </row>
    <row r="64" spans="1:22" ht="15.75" customHeight="1" x14ac:dyDescent="0.35">
      <c r="B64" s="2"/>
      <c r="C64" s="2"/>
    </row>
    <row r="65" spans="2:3" ht="15.75" customHeight="1" x14ac:dyDescent="0.35">
      <c r="B65" s="2"/>
      <c r="C65" s="2"/>
    </row>
    <row r="66" spans="2:3" ht="15.75" customHeight="1" x14ac:dyDescent="0.35">
      <c r="B66" s="2"/>
      <c r="C66" s="2"/>
    </row>
    <row r="67" spans="2:3" ht="14.25" customHeight="1" x14ac:dyDescent="0.35">
      <c r="B67" s="2"/>
      <c r="C67" s="2"/>
    </row>
  </sheetData>
  <sheetProtection sheet="1" selectLockedCells="1"/>
  <mergeCells count="71">
    <mergeCell ref="D40:V40"/>
    <mergeCell ref="U45:U47"/>
    <mergeCell ref="E23:K23"/>
    <mergeCell ref="L23:M23"/>
    <mergeCell ref="O23:Q23"/>
    <mergeCell ref="F44:H44"/>
    <mergeCell ref="K44:M44"/>
    <mergeCell ref="P44:R44"/>
    <mergeCell ref="O43:S43"/>
    <mergeCell ref="T43:U43"/>
    <mergeCell ref="Q25:T25"/>
    <mergeCell ref="E35:H35"/>
    <mergeCell ref="D37:L37"/>
    <mergeCell ref="O37:P37"/>
    <mergeCell ref="Q37:T37"/>
    <mergeCell ref="D16:L16"/>
    <mergeCell ref="Q16:T16"/>
    <mergeCell ref="O16:P16"/>
    <mergeCell ref="E21:K21"/>
    <mergeCell ref="L21:M21"/>
    <mergeCell ref="O21:Q21"/>
    <mergeCell ref="D8:O8"/>
    <mergeCell ref="O12:Q12"/>
    <mergeCell ref="E14:K14"/>
    <mergeCell ref="L14:M14"/>
    <mergeCell ref="O14:Q14"/>
    <mergeCell ref="O10:Q10"/>
    <mergeCell ref="L10:M10"/>
    <mergeCell ref="E12:K12"/>
    <mergeCell ref="L12:M12"/>
    <mergeCell ref="E10:K10"/>
    <mergeCell ref="D28:V28"/>
    <mergeCell ref="D30:D32"/>
    <mergeCell ref="E30:U30"/>
    <mergeCell ref="E31:I31"/>
    <mergeCell ref="J31:N31"/>
    <mergeCell ref="O31:S31"/>
    <mergeCell ref="E19:K19"/>
    <mergeCell ref="L19:M19"/>
    <mergeCell ref="O19:Q19"/>
    <mergeCell ref="D25:L25"/>
    <mergeCell ref="O25:P25"/>
    <mergeCell ref="T31:U31"/>
    <mergeCell ref="F32:H32"/>
    <mergeCell ref="K32:M32"/>
    <mergeCell ref="P32:R32"/>
    <mergeCell ref="B59:U59"/>
    <mergeCell ref="C60:U60"/>
    <mergeCell ref="D51:L51"/>
    <mergeCell ref="D53:L53"/>
    <mergeCell ref="D42:D44"/>
    <mergeCell ref="E42:U42"/>
    <mergeCell ref="E43:I43"/>
    <mergeCell ref="J43:N43"/>
    <mergeCell ref="D55:L55"/>
    <mergeCell ref="Q55:T55"/>
    <mergeCell ref="M55:P55"/>
    <mergeCell ref="E49:H49"/>
    <mergeCell ref="Q51:T51"/>
    <mergeCell ref="O53:P53"/>
    <mergeCell ref="Q53:T53"/>
    <mergeCell ref="O51:P51"/>
    <mergeCell ref="B2:J2"/>
    <mergeCell ref="L2:V2"/>
    <mergeCell ref="B3:V3"/>
    <mergeCell ref="C6:F6"/>
    <mergeCell ref="C5:E5"/>
    <mergeCell ref="F5:O5"/>
    <mergeCell ref="P5:R5"/>
    <mergeCell ref="S5:V5"/>
    <mergeCell ref="G6:V6"/>
  </mergeCells>
  <pageMargins left="0.31496062992125984" right="0.31496062992125984" top="0.35433070866141736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ITC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2026-04-01T22:30:04Z</dcterms:modified>
</cp:coreProperties>
</file>