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QUALIF S4" sheetId="1" r:id="rId1"/>
  </sheets>
  <definedNames>
    <definedName name="_xlnm._FilterDatabase" localSheetId="0" hidden="1">'QUALIF S4'!$A$7:$M$98</definedName>
    <definedName name="_xlnm.Print_Titles" localSheetId="0">'QUALIF S4'!$1:$7</definedName>
    <definedName name="_xlnm.Print_Area" localSheetId="0">'QUALIF S4'!$A$1:$M$98</definedName>
  </definedNames>
  <calcPr fullCalcOnLoad="1"/>
</workbook>
</file>

<file path=xl/sharedStrings.xml><?xml version="1.0" encoding="utf-8"?>
<sst xmlns="http://schemas.openxmlformats.org/spreadsheetml/2006/main" count="483" uniqueCount="230">
  <si>
    <t>S</t>
  </si>
  <si>
    <t>Place</t>
  </si>
  <si>
    <t>CUMUL</t>
  </si>
  <si>
    <t>V</t>
  </si>
  <si>
    <t>3B</t>
  </si>
  <si>
    <t>D</t>
  </si>
  <si>
    <t>4C</t>
  </si>
  <si>
    <t>P02</t>
  </si>
  <si>
    <t>4D</t>
  </si>
  <si>
    <t>5A</t>
  </si>
  <si>
    <t>PARTIE 1</t>
  </si>
  <si>
    <t>PARTIE 2</t>
  </si>
  <si>
    <t>PARTIE 3</t>
  </si>
  <si>
    <t>NOM Prénom</t>
  </si>
  <si>
    <t>Lic</t>
  </si>
  <si>
    <t>Cat</t>
  </si>
  <si>
    <t>Club</t>
  </si>
  <si>
    <t>P05</t>
  </si>
  <si>
    <t>P15</t>
  </si>
  <si>
    <t>GRIMAL Manuella</t>
  </si>
  <si>
    <t>P01</t>
  </si>
  <si>
    <t>P12</t>
  </si>
  <si>
    <t>BUREAU Christèle</t>
  </si>
  <si>
    <t>4A</t>
  </si>
  <si>
    <t>BOEUF Albert</t>
  </si>
  <si>
    <t>P07</t>
  </si>
  <si>
    <t>P14</t>
  </si>
  <si>
    <t>4B</t>
  </si>
  <si>
    <t>ROUSSELET Simone</t>
  </si>
  <si>
    <t>BRUNET Marie-Paule</t>
  </si>
  <si>
    <t>CHAUVIN Denise</t>
  </si>
  <si>
    <t>5B</t>
  </si>
  <si>
    <t>HEBERT Régine</t>
  </si>
  <si>
    <t>P04</t>
  </si>
  <si>
    <t>SOURNIA Agnès</t>
  </si>
  <si>
    <t>MATIGNON Philippe</t>
  </si>
  <si>
    <t>MONTOUX Dominique</t>
  </si>
  <si>
    <t>LUROIS Huguette</t>
  </si>
  <si>
    <t>P09</t>
  </si>
  <si>
    <t>MATHIEU Jocelyne</t>
  </si>
  <si>
    <t>P19</t>
  </si>
  <si>
    <t>5C</t>
  </si>
  <si>
    <t>5D</t>
  </si>
  <si>
    <t>BELLEVILLE Pierre</t>
  </si>
  <si>
    <t>3A</t>
  </si>
  <si>
    <t>VERDIER Marie-Chantal</t>
  </si>
  <si>
    <t>VINCENT Yvette</t>
  </si>
  <si>
    <t>BOURGÈS Colette</t>
  </si>
  <si>
    <t>P06</t>
  </si>
  <si>
    <t>DEPREZ Bernadette</t>
  </si>
  <si>
    <t>SALMON Dominik</t>
  </si>
  <si>
    <t>MOREAU Marie-Noëlle</t>
  </si>
  <si>
    <t>LOUIN Catherine</t>
  </si>
  <si>
    <t>CHAMPOLIVIER Alain</t>
  </si>
  <si>
    <t>6B</t>
  </si>
  <si>
    <t>DAIRE Marita</t>
  </si>
  <si>
    <t>6A</t>
  </si>
  <si>
    <t>PASQUIER Alain</t>
  </si>
  <si>
    <t>P11</t>
  </si>
  <si>
    <t>DUBOIS Anne-Marie</t>
  </si>
  <si>
    <t>AHLFORS Simone</t>
  </si>
  <si>
    <t>REY Annie</t>
  </si>
  <si>
    <t>VERSLYPE Gilles</t>
  </si>
  <si>
    <t>BONNICHON Michèle</t>
  </si>
  <si>
    <t>SAUNDERS Delphine</t>
  </si>
  <si>
    <t>MOSBACH Sylvie</t>
  </si>
  <si>
    <t>MAHON Martine</t>
  </si>
  <si>
    <t>LAMY Natacha</t>
  </si>
  <si>
    <t>TURPIN Anne-Marie</t>
  </si>
  <si>
    <t>LAGE Ginette</t>
  </si>
  <si>
    <t>VINCENT Jacqueline</t>
  </si>
  <si>
    <t>P25</t>
  </si>
  <si>
    <t>DUPRÉ Nadine</t>
  </si>
  <si>
    <t>THIERRY Marylène</t>
  </si>
  <si>
    <t>NAUDIN Catherine</t>
  </si>
  <si>
    <t>MECHAUSSIE Marie-Renée</t>
  </si>
  <si>
    <t>CARRÉ Marie-Chantal</t>
  </si>
  <si>
    <t>SANTUCCI Bernadette</t>
  </si>
  <si>
    <t>LUROIS Jean-Louis</t>
  </si>
  <si>
    <t>PASQUET Stéphane</t>
  </si>
  <si>
    <t>MICLO Céline</t>
  </si>
  <si>
    <t>2B</t>
  </si>
  <si>
    <t>ANDRÉ Michel</t>
  </si>
  <si>
    <t>BACHELLERIE Françoise</t>
  </si>
  <si>
    <t>BEAUJOUAN Josette</t>
  </si>
  <si>
    <t>P24</t>
  </si>
  <si>
    <t>BEAUVAIS Pierrette</t>
  </si>
  <si>
    <t>P08</t>
  </si>
  <si>
    <t>BOUET Jean-Pascal</t>
  </si>
  <si>
    <t>CHANARD Gudrun</t>
  </si>
  <si>
    <t>CHAUVREAU Claude</t>
  </si>
  <si>
    <t>DEFOY Isabelle</t>
  </si>
  <si>
    <t>FRADET Marc</t>
  </si>
  <si>
    <t>FROISSART Joël</t>
  </si>
  <si>
    <t>GIRAULT Annie</t>
  </si>
  <si>
    <t>GONDOUIN Rolande</t>
  </si>
  <si>
    <t>GOURDON Maryline</t>
  </si>
  <si>
    <t>GUEDON Daniel</t>
  </si>
  <si>
    <t>ISAMBERT Jocelyne</t>
  </si>
  <si>
    <t>LIVET Mariane</t>
  </si>
  <si>
    <t>MERDRIGNAC Annick</t>
  </si>
  <si>
    <t>MERIGOT Jacqueline</t>
  </si>
  <si>
    <t>RICHER Marie-Claude</t>
  </si>
  <si>
    <t>ROUX Corinne</t>
  </si>
  <si>
    <t>VIDAL Lucette</t>
  </si>
  <si>
    <t>BONNET Benoît</t>
  </si>
  <si>
    <t>DELETANG Mireille</t>
  </si>
  <si>
    <t>GUILLAUMIN Béatrice</t>
  </si>
  <si>
    <t>THIBLET Nathalie</t>
  </si>
  <si>
    <t>BERTHELOT Michelle</t>
  </si>
  <si>
    <t>FRENOIS Michèle</t>
  </si>
  <si>
    <t>GUENAULT Joëlle</t>
  </si>
  <si>
    <t>MAREL Philippe</t>
  </si>
  <si>
    <t>BERTEAU Armelle</t>
  </si>
  <si>
    <t>BEUCHER Jean-Denis</t>
  </si>
  <si>
    <t>SCHIFFER Corinne</t>
  </si>
  <si>
    <t>PELLOUARD Armelle</t>
  </si>
  <si>
    <t>TALBOT Domynick</t>
  </si>
  <si>
    <t>TOP</t>
  </si>
  <si>
    <t>R</t>
  </si>
  <si>
    <t>JEKKI Dominique</t>
  </si>
  <si>
    <t>LOPES Guylène</t>
  </si>
  <si>
    <t>PEROCHE Paul</t>
  </si>
  <si>
    <t>SQUINABOL Stéphane</t>
  </si>
  <si>
    <t>SUISSA Marie-Claire</t>
  </si>
  <si>
    <t>VENAULT Jean-Claude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</si>
  <si>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</si>
  <si>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</si>
  <si>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</si>
  <si>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</si>
  <si>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</si>
  <si>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</si>
  <si>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</si>
  <si>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</si>
  <si>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</si>
  <si>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</si>
  <si>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</si>
  <si>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</si>
  <si>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</si>
  <si>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</si>
  <si>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18</t>
  </si>
  <si>
    <t>19</t>
  </si>
  <si>
    <t>20</t>
  </si>
  <si>
    <t>21</t>
  </si>
  <si>
    <t>8</t>
  </si>
  <si>
    <t>Nombre de joueurs</t>
  </si>
  <si>
    <t>Tot</t>
  </si>
  <si>
    <t>S1</t>
  </si>
  <si>
    <t>S2</t>
  </si>
  <si>
    <t>S3</t>
  </si>
  <si>
    <t>S4</t>
  </si>
  <si>
    <t>S5</t>
  </si>
  <si>
    <t>S6</t>
  </si>
  <si>
    <t>S7</t>
  </si>
  <si>
    <t>par série:</t>
  </si>
  <si>
    <t>OUELHADJ Jinnah</t>
  </si>
  <si>
    <t>GATINEAU Martine</t>
  </si>
  <si>
    <t>CHAPPOT Catherine</t>
  </si>
  <si>
    <t>MOREAU Laurence</t>
  </si>
  <si>
    <t>GAUDIN Bruno</t>
  </si>
  <si>
    <t>GANDON François</t>
  </si>
  <si>
    <t>GANDON Isabelle</t>
  </si>
  <si>
    <t>Rang</t>
  </si>
  <si>
    <t>QUALIF S4    26/11/2023</t>
  </si>
  <si>
    <t>17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</si>
  <si>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</si>
  <si>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</si>
  <si>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</si>
  <si>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</si>
  <si>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</si>
  <si>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</si>
  <si>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</si>
  <si>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</si>
  <si>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</si>
  <si>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</si>
  <si>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</si>
  <si>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</si>
  <si>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</si>
  <si>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</si>
  <si>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</si>
  <si>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</si>
  <si>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</si>
  <si>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</si>
  <si>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</si>
  <si>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</si>
  <si>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</si>
  <si>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</si>
  <si>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</si>
  <si>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</si>
  <si>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</si>
  <si>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50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</si>
  <si>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</si>
  <si>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</si>
  <si>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</si>
  <si>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</si>
  <si>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</si>
  <si>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</si>
  <si>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</si>
  <si>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</si>
  <si>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</si>
  <si>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</si>
  <si>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</si>
  <si>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</si>
  <si>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</si>
  <si>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</si>
  <si>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</si>
  <si>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</si>
  <si>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</si>
  <si>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</si>
  <si>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</si>
  <si>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</si>
  <si>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</si>
  <si>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</si>
  <si>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</si>
  <si>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</si>
  <si>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</si>
  <si>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</si>
  <si>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</si>
  <si>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</si>
  <si>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</si>
  <si>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</si>
  <si>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</si>
  <si>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</si>
  <si>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</si>
  <si>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</si>
  <si>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</si>
  <si>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</si>
  <si>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90</t>
  </si>
  <si>
    <t>91</t>
  </si>
  <si>
    <t>Score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</si>
</sst>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\ h:mm"/>
    <numFmt numFmtId="176" formatCode="0.0"/>
  </numFmts>
  <fonts count="5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4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Helv"/>
      <family val="0"/>
    </font>
    <font>
      <u val="single"/>
      <sz val="10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Helv"/>
      <family val="0"/>
    </font>
    <font>
      <sz val="10"/>
      <color indexed="10"/>
      <name val="Helv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Helv"/>
      <family val="0"/>
    </font>
    <font>
      <u val="single"/>
      <sz val="10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Helv"/>
      <family val="0"/>
    </font>
    <font>
      <sz val="10"/>
      <color rgb="FFFF0000"/>
      <name val="Helv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B8F7F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hair">
        <color rgb="FFFF0000"/>
      </bottom>
    </border>
    <border>
      <left style="thin">
        <color rgb="FFFF0000"/>
      </left>
      <right style="thin">
        <color rgb="FFFF0000"/>
      </right>
      <top style="hair">
        <color rgb="FFFF0000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4" fillId="33" borderId="11" xfId="0" applyFont="1" applyFill="1" applyBorder="1" applyAlignment="1">
      <alignment horizontal="centerContinuous"/>
    </xf>
    <xf numFmtId="0" fontId="4" fillId="33" borderId="12" xfId="0" applyFont="1" applyFill="1" applyBorder="1" applyAlignment="1">
      <alignment horizontal="centerContinuous"/>
    </xf>
    <xf numFmtId="0" fontId="0" fillId="33" borderId="12" xfId="0" applyFill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49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5" fillId="34" borderId="13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Continuous" vertical="center"/>
    </xf>
    <xf numFmtId="0" fontId="5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7" fillId="35" borderId="26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Continuous" vertical="center"/>
    </xf>
    <xf numFmtId="0" fontId="6" fillId="0" borderId="23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Continuous" vertical="center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urrency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PageLayoutView="0" workbookViewId="0" topLeftCell="A1">
      <selection activeCell="G99" sqref="G99"/>
    </sheetView>
  </sheetViews>
  <sheetFormatPr defaultColWidth="11.421875" defaultRowHeight="12.75"/>
  <cols>
    <col min="1" max="1" width="6.140625" style="0" customWidth="1"/>
    <col min="2" max="2" width="9.57421875" style="0" customWidth="1"/>
    <col min="3" max="3" width="27.8515625" style="0" customWidth="1"/>
    <col min="4" max="6" width="4.7109375" style="0" customWidth="1"/>
    <col min="7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4" width="7.7109375" style="0" customWidth="1"/>
  </cols>
  <sheetData>
    <row r="1" spans="1:13" ht="19.5">
      <c r="A1" s="5" t="s">
        <v>163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  <c r="M1" s="8"/>
    </row>
    <row r="2" spans="1:13" ht="12.75" customHeight="1">
      <c r="A2" s="9"/>
      <c r="B2" s="10"/>
      <c r="C2" s="10"/>
      <c r="D2" s="11"/>
      <c r="E2" s="11"/>
      <c r="F2" s="12"/>
      <c r="G2" s="13"/>
      <c r="H2" s="13"/>
      <c r="I2" s="13"/>
      <c r="J2" s="13"/>
      <c r="K2" s="11"/>
      <c r="L2" s="1"/>
      <c r="M2" s="1"/>
    </row>
    <row r="3" spans="2:13" ht="12.75" customHeight="1">
      <c r="B3" s="14"/>
      <c r="C3" s="15" t="s">
        <v>145</v>
      </c>
      <c r="D3" s="20" t="s">
        <v>146</v>
      </c>
      <c r="E3" s="16" t="s">
        <v>147</v>
      </c>
      <c r="F3" s="16" t="s">
        <v>148</v>
      </c>
      <c r="G3" s="16" t="s">
        <v>149</v>
      </c>
      <c r="H3" s="16" t="s">
        <v>150</v>
      </c>
      <c r="I3" s="16" t="s">
        <v>151</v>
      </c>
      <c r="J3" s="16" t="s">
        <v>152</v>
      </c>
      <c r="K3" s="16" t="s">
        <v>153</v>
      </c>
      <c r="M3" s="17"/>
    </row>
    <row r="4" spans="2:11" ht="12.75">
      <c r="B4" s="2"/>
      <c r="C4" s="15" t="s">
        <v>154</v>
      </c>
      <c r="D4" s="18">
        <f>COUNT(B8:B98)</f>
        <v>91</v>
      </c>
      <c r="E4" s="19" t="str">
        <f>REPLACE(IF(COUNTIF(($E8:$E98),"1*")=0,0,(COUNTIF(($E8:$E98),"1*"))),4,0,)</f>
        <v>0</v>
      </c>
      <c r="F4" s="19" t="str">
        <f>REPLACE(IF(COUNTIF(($E8:$E98),"2*")=0,0,(COUNTIF(($E8:$E98),"2*"))),4,0,)</f>
        <v>2</v>
      </c>
      <c r="G4" s="19" t="str">
        <f>REPLACE(IF(COUNTIF(($E8:$E98),"3*")=0,0,(COUNTIF(($E8:$E98),"3*"))),4,0,)</f>
        <v>4</v>
      </c>
      <c r="H4" s="19" t="str">
        <f>REPLACE(IF(COUNTIF(($E9:$E98),"4*")=0,0,(COUNTIF(($E9:$E98),"4*"))),4,0,)</f>
        <v>59</v>
      </c>
      <c r="I4" s="19" t="str">
        <f>REPLACE(IF(COUNTIF(($E9:$E98),"5*")=0,0,(COUNTIF(($E9:$E98),"5*"))),4,0,)</f>
        <v>21</v>
      </c>
      <c r="J4" s="19" t="str">
        <f>REPLACE(IF(COUNTIF(($E9:$E98),"6*")=0,0,(COUNTIF(($E9:$E98),"6*"))),4,0,)</f>
        <v>3</v>
      </c>
      <c r="K4" s="19" t="str">
        <f>REPLACE(IF(COUNTIF(($E9:$E98),"7*")=0,0,(COUNTIF(($E9:$E98),"7*"))),4,0,)</f>
        <v>2</v>
      </c>
    </row>
    <row r="5" spans="1:13" ht="12.75">
      <c r="A5" s="21" t="s">
        <v>162</v>
      </c>
      <c r="B5" s="21" t="s">
        <v>14</v>
      </c>
      <c r="C5" s="22" t="s">
        <v>13</v>
      </c>
      <c r="D5" s="23" t="s">
        <v>15</v>
      </c>
      <c r="E5" s="24" t="s">
        <v>0</v>
      </c>
      <c r="F5" s="25" t="s">
        <v>16</v>
      </c>
      <c r="G5" s="26" t="s">
        <v>2</v>
      </c>
      <c r="H5" s="27" t="s">
        <v>10</v>
      </c>
      <c r="I5" s="28"/>
      <c r="J5" s="27" t="s">
        <v>11</v>
      </c>
      <c r="K5" s="29"/>
      <c r="L5" s="27" t="s">
        <v>12</v>
      </c>
      <c r="M5" s="49"/>
    </row>
    <row r="6" spans="1:13" ht="15.75">
      <c r="A6" s="31"/>
      <c r="B6" s="32"/>
      <c r="C6" s="33" t="s">
        <v>118</v>
      </c>
      <c r="D6" s="34"/>
      <c r="E6" s="35"/>
      <c r="F6" s="36"/>
      <c r="G6" s="37">
        <v>2682</v>
      </c>
      <c r="H6" s="52">
        <v>867</v>
      </c>
      <c r="I6" s="53"/>
      <c r="J6" s="52">
        <v>1010</v>
      </c>
      <c r="K6" s="38"/>
      <c r="L6" s="30">
        <v>805</v>
      </c>
      <c r="M6" s="50"/>
    </row>
    <row r="7" spans="1:13" ht="19.5" customHeight="1">
      <c r="A7" s="39"/>
      <c r="B7" s="39"/>
      <c r="C7" s="40"/>
      <c r="D7" s="41"/>
      <c r="E7" s="42"/>
      <c r="F7" s="43"/>
      <c r="G7" s="44"/>
      <c r="H7" s="45" t="s">
        <v>229</v>
      </c>
      <c r="I7" s="43" t="s">
        <v>1</v>
      </c>
      <c r="J7" s="46" t="s">
        <v>229</v>
      </c>
      <c r="K7" s="43" t="s">
        <v>1</v>
      </c>
      <c r="L7" s="46" t="s">
        <v>229</v>
      </c>
      <c r="M7" s="43" t="s">
        <v>1</v>
      </c>
    </row>
    <row r="8" spans="1:13" ht="16.5" customHeight="1">
      <c r="A8" s="47" t="s">
        <v>126</v>
      </c>
      <c r="B8" s="47">
        <v>1087077</v>
      </c>
      <c r="C8" s="3" t="s">
        <v>124</v>
      </c>
      <c r="D8" s="32" t="s">
        <v>3</v>
      </c>
      <c r="E8" s="32" t="s">
        <v>81</v>
      </c>
      <c r="F8" s="32" t="s">
        <v>25</v>
      </c>
      <c r="G8" s="48">
        <v>2511</v>
      </c>
      <c r="H8" s="32">
        <v>841</v>
      </c>
      <c r="I8" s="36">
        <v>1</v>
      </c>
      <c r="J8" s="32">
        <v>949</v>
      </c>
      <c r="K8" s="36">
        <v>2</v>
      </c>
      <c r="L8" s="32">
        <v>721</v>
      </c>
      <c r="M8" s="36">
        <v>5</v>
      </c>
    </row>
    <row r="9" spans="1:13" ht="16.5" customHeight="1">
      <c r="A9" s="47" t="s">
        <v>127</v>
      </c>
      <c r="B9" s="47">
        <v>2611614</v>
      </c>
      <c r="C9" s="3" t="s">
        <v>88</v>
      </c>
      <c r="D9" s="32" t="s">
        <v>0</v>
      </c>
      <c r="E9" s="32" t="s">
        <v>81</v>
      </c>
      <c r="F9" s="32" t="s">
        <v>20</v>
      </c>
      <c r="G9" s="48">
        <v>2468</v>
      </c>
      <c r="H9" s="32">
        <v>831</v>
      </c>
      <c r="I9" s="36">
        <v>2</v>
      </c>
      <c r="J9" s="32">
        <v>978</v>
      </c>
      <c r="K9" s="36">
        <v>1</v>
      </c>
      <c r="L9" s="32">
        <v>659</v>
      </c>
      <c r="M9" s="36">
        <v>28</v>
      </c>
    </row>
    <row r="10" spans="1:13" ht="16.5" customHeight="1">
      <c r="A10" s="47" t="s">
        <v>128</v>
      </c>
      <c r="B10" s="47">
        <v>1251513</v>
      </c>
      <c r="C10" s="3" t="s">
        <v>123</v>
      </c>
      <c r="D10" s="32" t="s">
        <v>0</v>
      </c>
      <c r="E10" s="32" t="s">
        <v>44</v>
      </c>
      <c r="F10" s="32" t="s">
        <v>25</v>
      </c>
      <c r="G10" s="48">
        <v>2438</v>
      </c>
      <c r="H10" s="32">
        <v>828</v>
      </c>
      <c r="I10" s="36">
        <v>3</v>
      </c>
      <c r="J10" s="32">
        <v>894</v>
      </c>
      <c r="K10" s="36">
        <v>7</v>
      </c>
      <c r="L10" s="32">
        <v>716</v>
      </c>
      <c r="M10" s="36">
        <v>6</v>
      </c>
    </row>
    <row r="11" spans="1:13" ht="16.5" customHeight="1">
      <c r="A11" s="47" t="s">
        <v>129</v>
      </c>
      <c r="B11" s="47">
        <v>1049895</v>
      </c>
      <c r="C11" s="3" t="s">
        <v>86</v>
      </c>
      <c r="D11" s="32" t="s">
        <v>3</v>
      </c>
      <c r="E11" s="32" t="s">
        <v>44</v>
      </c>
      <c r="F11" s="32" t="s">
        <v>85</v>
      </c>
      <c r="G11" s="48">
        <v>2387</v>
      </c>
      <c r="H11" s="32">
        <v>808</v>
      </c>
      <c r="I11" s="36">
        <v>8</v>
      </c>
      <c r="J11" s="32">
        <v>874</v>
      </c>
      <c r="K11" s="36">
        <v>12</v>
      </c>
      <c r="L11" s="32">
        <v>705</v>
      </c>
      <c r="M11" s="36">
        <v>9</v>
      </c>
    </row>
    <row r="12" spans="1:13" ht="16.5" customHeight="1">
      <c r="A12" s="47" t="s">
        <v>130</v>
      </c>
      <c r="B12" s="47">
        <v>2655975</v>
      </c>
      <c r="C12" s="3" t="s">
        <v>50</v>
      </c>
      <c r="D12" s="32" t="s">
        <v>5</v>
      </c>
      <c r="E12" s="32" t="s">
        <v>23</v>
      </c>
      <c r="F12" s="32" t="s">
        <v>20</v>
      </c>
      <c r="G12" s="48">
        <v>2379</v>
      </c>
      <c r="H12" s="32">
        <v>795</v>
      </c>
      <c r="I12" s="36">
        <v>12</v>
      </c>
      <c r="J12" s="32">
        <v>884</v>
      </c>
      <c r="K12" s="36">
        <v>8</v>
      </c>
      <c r="L12" s="32">
        <v>700</v>
      </c>
      <c r="M12" s="36">
        <v>10</v>
      </c>
    </row>
    <row r="13" spans="1:13" ht="16.5" customHeight="1">
      <c r="A13" s="47" t="s">
        <v>131</v>
      </c>
      <c r="B13" s="47">
        <v>1910235</v>
      </c>
      <c r="C13" s="3" t="s">
        <v>101</v>
      </c>
      <c r="D13" s="32" t="s">
        <v>119</v>
      </c>
      <c r="E13" s="32" t="s">
        <v>23</v>
      </c>
      <c r="F13" s="32" t="s">
        <v>7</v>
      </c>
      <c r="G13" s="48">
        <v>2368</v>
      </c>
      <c r="H13" s="32">
        <v>819</v>
      </c>
      <c r="I13" s="36">
        <v>5</v>
      </c>
      <c r="J13" s="32">
        <v>821</v>
      </c>
      <c r="K13" s="36">
        <v>20</v>
      </c>
      <c r="L13" s="32">
        <v>728</v>
      </c>
      <c r="M13" s="36">
        <v>3</v>
      </c>
    </row>
    <row r="14" spans="1:13" ht="16.5" customHeight="1">
      <c r="A14" s="47" t="s">
        <v>132</v>
      </c>
      <c r="B14" s="47">
        <v>2339395</v>
      </c>
      <c r="C14" s="3" t="s">
        <v>22</v>
      </c>
      <c r="D14" s="32" t="s">
        <v>0</v>
      </c>
      <c r="E14" s="32" t="s">
        <v>23</v>
      </c>
      <c r="F14" s="32" t="s">
        <v>17</v>
      </c>
      <c r="G14" s="48">
        <v>2346</v>
      </c>
      <c r="H14" s="32">
        <v>788</v>
      </c>
      <c r="I14" s="36">
        <v>13</v>
      </c>
      <c r="J14" s="32">
        <v>899</v>
      </c>
      <c r="K14" s="36">
        <v>6</v>
      </c>
      <c r="L14" s="32">
        <v>659</v>
      </c>
      <c r="M14" s="36">
        <v>28</v>
      </c>
    </row>
    <row r="15" spans="1:13" ht="16.5" customHeight="1">
      <c r="A15" s="47" t="s">
        <v>144</v>
      </c>
      <c r="B15" s="47">
        <v>2570045</v>
      </c>
      <c r="C15" s="3" t="s">
        <v>51</v>
      </c>
      <c r="D15" s="32" t="s">
        <v>5</v>
      </c>
      <c r="E15" s="32" t="s">
        <v>23</v>
      </c>
      <c r="F15" s="32" t="s">
        <v>17</v>
      </c>
      <c r="G15" s="48">
        <v>2335</v>
      </c>
      <c r="H15" s="32">
        <v>774</v>
      </c>
      <c r="I15" s="36">
        <v>17</v>
      </c>
      <c r="J15" s="32">
        <v>820</v>
      </c>
      <c r="K15" s="36">
        <v>22</v>
      </c>
      <c r="L15" s="32">
        <v>741</v>
      </c>
      <c r="M15" s="36">
        <v>2</v>
      </c>
    </row>
    <row r="16" spans="1:13" ht="16.5" customHeight="1">
      <c r="A16" s="47" t="s">
        <v>133</v>
      </c>
      <c r="B16" s="47">
        <v>1006739</v>
      </c>
      <c r="C16" s="3" t="s">
        <v>91</v>
      </c>
      <c r="D16" s="32" t="s">
        <v>3</v>
      </c>
      <c r="E16" s="32" t="s">
        <v>23</v>
      </c>
      <c r="F16" s="32" t="s">
        <v>17</v>
      </c>
      <c r="G16" s="48">
        <v>2298</v>
      </c>
      <c r="H16" s="32">
        <v>820</v>
      </c>
      <c r="I16" s="36">
        <v>4</v>
      </c>
      <c r="J16" s="32">
        <v>879</v>
      </c>
      <c r="K16" s="36">
        <v>11</v>
      </c>
      <c r="L16" s="32">
        <v>599</v>
      </c>
      <c r="M16" s="36">
        <v>63</v>
      </c>
    </row>
    <row r="17" spans="1:13" ht="16.5" customHeight="1">
      <c r="A17" s="47" t="s">
        <v>134</v>
      </c>
      <c r="B17" s="47">
        <v>1160657</v>
      </c>
      <c r="C17" s="3" t="s">
        <v>57</v>
      </c>
      <c r="D17" s="32" t="s">
        <v>3</v>
      </c>
      <c r="E17" s="32" t="s">
        <v>27</v>
      </c>
      <c r="F17" s="32" t="s">
        <v>58</v>
      </c>
      <c r="G17" s="48">
        <v>2282</v>
      </c>
      <c r="H17" s="32">
        <v>800</v>
      </c>
      <c r="I17" s="36">
        <v>10</v>
      </c>
      <c r="J17" s="32">
        <v>817</v>
      </c>
      <c r="K17" s="36">
        <v>23</v>
      </c>
      <c r="L17" s="32">
        <v>665</v>
      </c>
      <c r="M17" s="36">
        <v>24</v>
      </c>
    </row>
    <row r="18" spans="1:13" ht="16.5" customHeight="1">
      <c r="A18" s="47" t="s">
        <v>135</v>
      </c>
      <c r="B18" s="47">
        <v>1450288</v>
      </c>
      <c r="C18" s="3" t="s">
        <v>43</v>
      </c>
      <c r="D18" s="32" t="s">
        <v>5</v>
      </c>
      <c r="E18" s="32" t="s">
        <v>4</v>
      </c>
      <c r="F18" s="32" t="s">
        <v>33</v>
      </c>
      <c r="G18" s="48">
        <v>2272</v>
      </c>
      <c r="H18" s="32">
        <v>736</v>
      </c>
      <c r="I18" s="36">
        <v>27</v>
      </c>
      <c r="J18" s="32">
        <v>848</v>
      </c>
      <c r="K18" s="36">
        <v>15</v>
      </c>
      <c r="L18" s="32">
        <v>688</v>
      </c>
      <c r="M18" s="36">
        <v>14</v>
      </c>
    </row>
    <row r="19" spans="1:13" ht="16.5" customHeight="1">
      <c r="A19" s="47" t="s">
        <v>136</v>
      </c>
      <c r="B19" s="47">
        <v>2583679</v>
      </c>
      <c r="C19" s="3" t="s">
        <v>106</v>
      </c>
      <c r="D19" s="32" t="s">
        <v>5</v>
      </c>
      <c r="E19" s="32" t="s">
        <v>8</v>
      </c>
      <c r="F19" s="32" t="s">
        <v>18</v>
      </c>
      <c r="G19" s="48">
        <v>2266</v>
      </c>
      <c r="H19" s="32">
        <v>746</v>
      </c>
      <c r="I19" s="36">
        <v>24</v>
      </c>
      <c r="J19" s="32">
        <v>880</v>
      </c>
      <c r="K19" s="36">
        <v>10</v>
      </c>
      <c r="L19" s="32">
        <v>640</v>
      </c>
      <c r="M19" s="36">
        <v>46</v>
      </c>
    </row>
    <row r="20" spans="1:13" ht="16.5" customHeight="1">
      <c r="A20" s="47" t="s">
        <v>137</v>
      </c>
      <c r="B20" s="47">
        <v>2640937</v>
      </c>
      <c r="C20" s="3" t="s">
        <v>47</v>
      </c>
      <c r="D20" s="32" t="s">
        <v>119</v>
      </c>
      <c r="E20" s="32" t="s">
        <v>23</v>
      </c>
      <c r="F20" s="32" t="s">
        <v>48</v>
      </c>
      <c r="G20" s="48">
        <v>2261</v>
      </c>
      <c r="H20" s="32">
        <v>770</v>
      </c>
      <c r="I20" s="36">
        <v>19</v>
      </c>
      <c r="J20" s="32">
        <v>805</v>
      </c>
      <c r="K20" s="36">
        <v>26</v>
      </c>
      <c r="L20" s="32">
        <v>686</v>
      </c>
      <c r="M20" s="36">
        <v>15</v>
      </c>
    </row>
    <row r="21" spans="1:13" ht="16.5" customHeight="1">
      <c r="A21" s="47" t="s">
        <v>138</v>
      </c>
      <c r="B21" s="47">
        <v>2541373</v>
      </c>
      <c r="C21" s="3" t="s">
        <v>97</v>
      </c>
      <c r="D21" s="32" t="s">
        <v>5</v>
      </c>
      <c r="E21" s="32" t="s">
        <v>27</v>
      </c>
      <c r="F21" s="32" t="s">
        <v>18</v>
      </c>
      <c r="G21" s="48">
        <v>2254</v>
      </c>
      <c r="H21" s="32">
        <v>704</v>
      </c>
      <c r="I21" s="36">
        <v>42</v>
      </c>
      <c r="J21" s="32">
        <v>916</v>
      </c>
      <c r="K21" s="36">
        <v>3</v>
      </c>
      <c r="L21" s="32">
        <v>634</v>
      </c>
      <c r="M21" s="36">
        <v>48</v>
      </c>
    </row>
    <row r="22" spans="1:13" ht="16.5" customHeight="1">
      <c r="A22" s="47" t="s">
        <v>139</v>
      </c>
      <c r="B22" s="47">
        <v>1003708</v>
      </c>
      <c r="C22" s="3" t="s">
        <v>92</v>
      </c>
      <c r="D22" s="32" t="s">
        <v>3</v>
      </c>
      <c r="E22" s="32" t="s">
        <v>27</v>
      </c>
      <c r="F22" s="32" t="s">
        <v>33</v>
      </c>
      <c r="G22" s="48">
        <v>2248</v>
      </c>
      <c r="H22" s="32">
        <v>815</v>
      </c>
      <c r="I22" s="36">
        <v>7</v>
      </c>
      <c r="J22" s="32">
        <v>787</v>
      </c>
      <c r="K22" s="36">
        <v>31</v>
      </c>
      <c r="L22" s="32">
        <v>646</v>
      </c>
      <c r="M22" s="36">
        <v>39</v>
      </c>
    </row>
    <row r="23" spans="1:13" ht="16.5" customHeight="1">
      <c r="A23" s="47" t="s">
        <v>139</v>
      </c>
      <c r="B23" s="47">
        <v>1009967</v>
      </c>
      <c r="C23" s="3" t="s">
        <v>64</v>
      </c>
      <c r="D23" s="32" t="s">
        <v>0</v>
      </c>
      <c r="E23" s="32" t="s">
        <v>8</v>
      </c>
      <c r="F23" s="32" t="s">
        <v>38</v>
      </c>
      <c r="G23" s="48">
        <v>2248</v>
      </c>
      <c r="H23" s="32">
        <v>674</v>
      </c>
      <c r="I23" s="36">
        <v>58</v>
      </c>
      <c r="J23" s="32">
        <v>904</v>
      </c>
      <c r="K23" s="36">
        <v>4</v>
      </c>
      <c r="L23" s="32">
        <v>670</v>
      </c>
      <c r="M23" s="36">
        <v>21</v>
      </c>
    </row>
    <row r="24" spans="1:13" ht="16.5" customHeight="1">
      <c r="A24" s="47" t="s">
        <v>164</v>
      </c>
      <c r="B24" s="47">
        <v>2338756</v>
      </c>
      <c r="C24" s="3" t="s">
        <v>65</v>
      </c>
      <c r="D24" s="32" t="s">
        <v>0</v>
      </c>
      <c r="E24" s="32" t="s">
        <v>6</v>
      </c>
      <c r="F24" s="32" t="s">
        <v>38</v>
      </c>
      <c r="G24" s="48">
        <v>2240</v>
      </c>
      <c r="H24" s="32">
        <v>733</v>
      </c>
      <c r="I24" s="36">
        <v>29</v>
      </c>
      <c r="J24" s="32">
        <v>814</v>
      </c>
      <c r="K24" s="36">
        <v>25</v>
      </c>
      <c r="L24" s="32">
        <v>693</v>
      </c>
      <c r="M24" s="36">
        <v>12</v>
      </c>
    </row>
    <row r="25" spans="1:13" ht="16.5" customHeight="1">
      <c r="A25" s="47" t="s">
        <v>140</v>
      </c>
      <c r="B25" s="47">
        <v>2245498</v>
      </c>
      <c r="C25" s="3" t="s">
        <v>53</v>
      </c>
      <c r="D25" s="32" t="s">
        <v>3</v>
      </c>
      <c r="E25" s="32" t="s">
        <v>23</v>
      </c>
      <c r="F25" s="32" t="s">
        <v>38</v>
      </c>
      <c r="G25" s="48">
        <v>2228</v>
      </c>
      <c r="H25" s="32">
        <v>598</v>
      </c>
      <c r="I25" s="36">
        <v>88</v>
      </c>
      <c r="J25" s="32">
        <v>903</v>
      </c>
      <c r="K25" s="36">
        <v>5</v>
      </c>
      <c r="L25" s="32">
        <v>727</v>
      </c>
      <c r="M25" s="36">
        <v>4</v>
      </c>
    </row>
    <row r="26" spans="1:13" ht="16.5" customHeight="1">
      <c r="A26" s="47" t="s">
        <v>141</v>
      </c>
      <c r="B26" s="47">
        <v>2393502</v>
      </c>
      <c r="C26" s="3" t="s">
        <v>90</v>
      </c>
      <c r="D26" s="32" t="s">
        <v>5</v>
      </c>
      <c r="E26" s="32" t="s">
        <v>27</v>
      </c>
      <c r="F26" s="32" t="s">
        <v>17</v>
      </c>
      <c r="G26" s="48">
        <v>2227</v>
      </c>
      <c r="H26" s="32">
        <v>736</v>
      </c>
      <c r="I26" s="36">
        <v>27</v>
      </c>
      <c r="J26" s="32">
        <v>839</v>
      </c>
      <c r="K26" s="36">
        <v>16</v>
      </c>
      <c r="L26" s="32">
        <v>652</v>
      </c>
      <c r="M26" s="36">
        <v>37</v>
      </c>
    </row>
    <row r="27" spans="1:13" ht="16.5" customHeight="1">
      <c r="A27" s="47" t="s">
        <v>142</v>
      </c>
      <c r="B27" s="47">
        <v>1034363</v>
      </c>
      <c r="C27" s="3" t="s">
        <v>62</v>
      </c>
      <c r="D27" s="32" t="s">
        <v>5</v>
      </c>
      <c r="E27" s="32" t="s">
        <v>27</v>
      </c>
      <c r="F27" s="32" t="s">
        <v>20</v>
      </c>
      <c r="G27" s="48">
        <v>2226</v>
      </c>
      <c r="H27" s="32">
        <v>731</v>
      </c>
      <c r="I27" s="36">
        <v>30</v>
      </c>
      <c r="J27" s="32">
        <v>882</v>
      </c>
      <c r="K27" s="36">
        <v>9</v>
      </c>
      <c r="L27" s="32">
        <v>613</v>
      </c>
      <c r="M27" s="36">
        <v>57</v>
      </c>
    </row>
    <row r="28" spans="1:13" ht="16.5" customHeight="1">
      <c r="A28" s="47" t="s">
        <v>143</v>
      </c>
      <c r="B28" s="47">
        <v>2571717</v>
      </c>
      <c r="C28" s="3" t="s">
        <v>52</v>
      </c>
      <c r="D28" s="32" t="s">
        <v>3</v>
      </c>
      <c r="E28" s="32" t="s">
        <v>23</v>
      </c>
      <c r="F28" s="32" t="s">
        <v>17</v>
      </c>
      <c r="G28" s="48">
        <v>2224</v>
      </c>
      <c r="H28" s="32">
        <v>727</v>
      </c>
      <c r="I28" s="36">
        <v>33</v>
      </c>
      <c r="J28" s="32">
        <v>856</v>
      </c>
      <c r="K28" s="36">
        <v>14</v>
      </c>
      <c r="L28" s="32">
        <v>641</v>
      </c>
      <c r="M28" s="36">
        <v>42</v>
      </c>
    </row>
    <row r="29" spans="1:13" ht="16.5" customHeight="1">
      <c r="A29" s="47" t="s">
        <v>165</v>
      </c>
      <c r="B29" s="47">
        <v>1027754</v>
      </c>
      <c r="C29" s="3" t="s">
        <v>24</v>
      </c>
      <c r="D29" s="32" t="s">
        <v>0</v>
      </c>
      <c r="E29" s="32" t="s">
        <v>44</v>
      </c>
      <c r="F29" s="32" t="s">
        <v>25</v>
      </c>
      <c r="G29" s="48">
        <v>2198</v>
      </c>
      <c r="H29" s="32">
        <v>697</v>
      </c>
      <c r="I29" s="36">
        <v>45</v>
      </c>
      <c r="J29" s="32">
        <v>737</v>
      </c>
      <c r="K29" s="36">
        <v>45</v>
      </c>
      <c r="L29" s="32">
        <v>764</v>
      </c>
      <c r="M29" s="36">
        <v>1</v>
      </c>
    </row>
    <row r="30" spans="1:13" ht="16.5" customHeight="1">
      <c r="A30" s="47" t="s">
        <v>166</v>
      </c>
      <c r="B30" s="47">
        <v>1004298</v>
      </c>
      <c r="C30" s="3" t="s">
        <v>99</v>
      </c>
      <c r="D30" s="32" t="s">
        <v>3</v>
      </c>
      <c r="E30" s="32" t="s">
        <v>8</v>
      </c>
      <c r="F30" s="32" t="s">
        <v>87</v>
      </c>
      <c r="G30" s="48">
        <v>2195</v>
      </c>
      <c r="H30" s="32">
        <v>771</v>
      </c>
      <c r="I30" s="36">
        <v>18</v>
      </c>
      <c r="J30" s="32">
        <v>770</v>
      </c>
      <c r="K30" s="36">
        <v>35</v>
      </c>
      <c r="L30" s="32">
        <v>654</v>
      </c>
      <c r="M30" s="36">
        <v>36</v>
      </c>
    </row>
    <row r="31" spans="1:13" ht="16.5" customHeight="1">
      <c r="A31" s="47" t="s">
        <v>167</v>
      </c>
      <c r="B31" s="47">
        <v>1450562</v>
      </c>
      <c r="C31" s="3" t="s">
        <v>89</v>
      </c>
      <c r="D31" s="32" t="s">
        <v>5</v>
      </c>
      <c r="E31" s="32" t="s">
        <v>27</v>
      </c>
      <c r="F31" s="32" t="s">
        <v>33</v>
      </c>
      <c r="G31" s="48">
        <v>2188</v>
      </c>
      <c r="H31" s="32">
        <v>785</v>
      </c>
      <c r="I31" s="36">
        <v>15</v>
      </c>
      <c r="J31" s="32">
        <v>817</v>
      </c>
      <c r="K31" s="36">
        <v>23</v>
      </c>
      <c r="L31" s="32">
        <v>586</v>
      </c>
      <c r="M31" s="36">
        <v>65</v>
      </c>
    </row>
    <row r="32" spans="1:13" ht="16.5" customHeight="1">
      <c r="A32" s="47" t="s">
        <v>168</v>
      </c>
      <c r="B32" s="47">
        <v>1006549</v>
      </c>
      <c r="C32" s="3" t="s">
        <v>102</v>
      </c>
      <c r="D32" s="32" t="s">
        <v>3</v>
      </c>
      <c r="E32" s="32" t="s">
        <v>23</v>
      </c>
      <c r="F32" s="32" t="s">
        <v>33</v>
      </c>
      <c r="G32" s="48">
        <v>2186</v>
      </c>
      <c r="H32" s="32">
        <v>720</v>
      </c>
      <c r="I32" s="36">
        <v>38</v>
      </c>
      <c r="J32" s="32">
        <v>794</v>
      </c>
      <c r="K32" s="36">
        <v>29</v>
      </c>
      <c r="L32" s="32">
        <v>672</v>
      </c>
      <c r="M32" s="36">
        <v>19</v>
      </c>
    </row>
    <row r="33" spans="1:13" ht="16.5" customHeight="1">
      <c r="A33" s="47" t="s">
        <v>168</v>
      </c>
      <c r="B33" s="47">
        <v>2140515</v>
      </c>
      <c r="C33" s="3" t="s">
        <v>19</v>
      </c>
      <c r="D33" s="32" t="s">
        <v>0</v>
      </c>
      <c r="E33" s="32" t="s">
        <v>23</v>
      </c>
      <c r="F33" s="32" t="s">
        <v>20</v>
      </c>
      <c r="G33" s="48">
        <v>2186</v>
      </c>
      <c r="H33" s="32">
        <v>819</v>
      </c>
      <c r="I33" s="36">
        <v>5</v>
      </c>
      <c r="J33" s="32">
        <v>721</v>
      </c>
      <c r="K33" s="36">
        <v>51</v>
      </c>
      <c r="L33" s="32">
        <v>646</v>
      </c>
      <c r="M33" s="36">
        <v>39</v>
      </c>
    </row>
    <row r="34" spans="1:13" ht="16.5" customHeight="1">
      <c r="A34" s="47" t="s">
        <v>169</v>
      </c>
      <c r="B34" s="47">
        <v>2154069</v>
      </c>
      <c r="C34" s="3" t="s">
        <v>156</v>
      </c>
      <c r="D34" s="32" t="s">
        <v>3</v>
      </c>
      <c r="E34" s="32" t="s">
        <v>42</v>
      </c>
      <c r="F34" s="32" t="s">
        <v>7</v>
      </c>
      <c r="G34" s="48">
        <v>2178</v>
      </c>
      <c r="H34" s="32">
        <v>727</v>
      </c>
      <c r="I34" s="36">
        <v>33</v>
      </c>
      <c r="J34" s="32">
        <v>788</v>
      </c>
      <c r="K34" s="36">
        <v>30</v>
      </c>
      <c r="L34" s="32">
        <v>663</v>
      </c>
      <c r="M34" s="36">
        <v>27</v>
      </c>
    </row>
    <row r="35" spans="1:13" ht="16.5" customHeight="1">
      <c r="A35" s="47" t="s">
        <v>170</v>
      </c>
      <c r="B35" s="47">
        <v>2054395</v>
      </c>
      <c r="C35" s="3" t="s">
        <v>95</v>
      </c>
      <c r="D35" s="32" t="s">
        <v>5</v>
      </c>
      <c r="E35" s="32" t="s">
        <v>23</v>
      </c>
      <c r="F35" s="32" t="s">
        <v>25</v>
      </c>
      <c r="G35" s="48">
        <v>2173</v>
      </c>
      <c r="H35" s="32">
        <v>757</v>
      </c>
      <c r="I35" s="36">
        <v>22</v>
      </c>
      <c r="J35" s="32">
        <v>751</v>
      </c>
      <c r="K35" s="36">
        <v>40</v>
      </c>
      <c r="L35" s="32">
        <v>665</v>
      </c>
      <c r="M35" s="36">
        <v>24</v>
      </c>
    </row>
    <row r="36" spans="1:13" ht="16.5" customHeight="1">
      <c r="A36" s="47" t="s">
        <v>171</v>
      </c>
      <c r="B36" s="47">
        <v>1011329</v>
      </c>
      <c r="C36" s="3" t="s">
        <v>109</v>
      </c>
      <c r="D36" s="32" t="s">
        <v>3</v>
      </c>
      <c r="E36" s="32" t="s">
        <v>6</v>
      </c>
      <c r="F36" s="32" t="s">
        <v>85</v>
      </c>
      <c r="G36" s="48">
        <v>2164</v>
      </c>
      <c r="H36" s="32">
        <v>700</v>
      </c>
      <c r="I36" s="36">
        <v>43</v>
      </c>
      <c r="J36" s="32">
        <v>748</v>
      </c>
      <c r="K36" s="36">
        <v>41</v>
      </c>
      <c r="L36" s="32">
        <v>716</v>
      </c>
      <c r="M36" s="36">
        <v>6</v>
      </c>
    </row>
    <row r="37" spans="1:13" ht="16.5" customHeight="1">
      <c r="A37" s="47" t="s">
        <v>172</v>
      </c>
      <c r="B37" s="47">
        <v>1370525</v>
      </c>
      <c r="C37" s="3" t="s">
        <v>28</v>
      </c>
      <c r="D37" s="32" t="s">
        <v>5</v>
      </c>
      <c r="E37" s="32" t="s">
        <v>27</v>
      </c>
      <c r="F37" s="32" t="s">
        <v>17</v>
      </c>
      <c r="G37" s="48">
        <v>2161</v>
      </c>
      <c r="H37" s="32">
        <v>716</v>
      </c>
      <c r="I37" s="36">
        <v>39</v>
      </c>
      <c r="J37" s="32">
        <v>781</v>
      </c>
      <c r="K37" s="36">
        <v>33</v>
      </c>
      <c r="L37" s="32">
        <v>664</v>
      </c>
      <c r="M37" s="36">
        <v>26</v>
      </c>
    </row>
    <row r="38" spans="1:13" ht="16.5" customHeight="1">
      <c r="A38" s="47" t="s">
        <v>173</v>
      </c>
      <c r="B38" s="47">
        <v>1033959</v>
      </c>
      <c r="C38" s="3" t="s">
        <v>60</v>
      </c>
      <c r="D38" s="32" t="s">
        <v>119</v>
      </c>
      <c r="E38" s="32" t="s">
        <v>8</v>
      </c>
      <c r="F38" s="32" t="s">
        <v>33</v>
      </c>
      <c r="G38" s="48">
        <v>2160</v>
      </c>
      <c r="H38" s="32">
        <v>804</v>
      </c>
      <c r="I38" s="36">
        <v>9</v>
      </c>
      <c r="J38" s="32">
        <v>698</v>
      </c>
      <c r="K38" s="36">
        <v>57</v>
      </c>
      <c r="L38" s="32">
        <v>658</v>
      </c>
      <c r="M38" s="36">
        <v>30</v>
      </c>
    </row>
    <row r="39" spans="1:13" ht="16.5" customHeight="1">
      <c r="A39" s="47" t="s">
        <v>174</v>
      </c>
      <c r="B39" s="47">
        <v>1005472</v>
      </c>
      <c r="C39" s="3" t="s">
        <v>72</v>
      </c>
      <c r="D39" s="32" t="s">
        <v>3</v>
      </c>
      <c r="E39" s="32" t="s">
        <v>27</v>
      </c>
      <c r="F39" s="32" t="s">
        <v>20</v>
      </c>
      <c r="G39" s="48">
        <v>2150</v>
      </c>
      <c r="H39" s="32">
        <v>723</v>
      </c>
      <c r="I39" s="36">
        <v>37</v>
      </c>
      <c r="J39" s="32">
        <v>755</v>
      </c>
      <c r="K39" s="36">
        <v>39</v>
      </c>
      <c r="L39" s="32">
        <v>672</v>
      </c>
      <c r="M39" s="36">
        <v>19</v>
      </c>
    </row>
    <row r="40" spans="1:13" ht="16.5" customHeight="1">
      <c r="A40" s="47" t="s">
        <v>175</v>
      </c>
      <c r="B40" s="47">
        <v>1013291</v>
      </c>
      <c r="C40" s="3" t="s">
        <v>114</v>
      </c>
      <c r="D40" s="32" t="s">
        <v>0</v>
      </c>
      <c r="E40" s="32" t="s">
        <v>27</v>
      </c>
      <c r="F40" s="32" t="s">
        <v>21</v>
      </c>
      <c r="G40" s="48">
        <v>2146</v>
      </c>
      <c r="H40" s="32">
        <v>785</v>
      </c>
      <c r="I40" s="36">
        <v>15</v>
      </c>
      <c r="J40" s="32">
        <v>720</v>
      </c>
      <c r="K40" s="36">
        <v>52</v>
      </c>
      <c r="L40" s="32">
        <v>641</v>
      </c>
      <c r="M40" s="36">
        <v>42</v>
      </c>
    </row>
    <row r="41" spans="1:13" ht="16.5" customHeight="1">
      <c r="A41" s="47" t="s">
        <v>175</v>
      </c>
      <c r="B41" s="47">
        <v>1058513</v>
      </c>
      <c r="C41" s="3" t="s">
        <v>29</v>
      </c>
      <c r="D41" s="32" t="s">
        <v>0</v>
      </c>
      <c r="E41" s="32" t="s">
        <v>9</v>
      </c>
      <c r="F41" s="32" t="s">
        <v>26</v>
      </c>
      <c r="G41" s="48">
        <v>2146</v>
      </c>
      <c r="H41" s="32">
        <v>684</v>
      </c>
      <c r="I41" s="36">
        <v>53</v>
      </c>
      <c r="J41" s="32">
        <v>821</v>
      </c>
      <c r="K41" s="36">
        <v>20</v>
      </c>
      <c r="L41" s="32">
        <v>641</v>
      </c>
      <c r="M41" s="36">
        <v>42</v>
      </c>
    </row>
    <row r="42" spans="1:13" ht="16.5" customHeight="1">
      <c r="A42" s="47" t="s">
        <v>176</v>
      </c>
      <c r="B42" s="47">
        <v>2611399</v>
      </c>
      <c r="C42" s="3" t="s">
        <v>61</v>
      </c>
      <c r="D42" s="32" t="s">
        <v>119</v>
      </c>
      <c r="E42" s="32" t="s">
        <v>8</v>
      </c>
      <c r="F42" s="32" t="s">
        <v>40</v>
      </c>
      <c r="G42" s="48">
        <v>2144</v>
      </c>
      <c r="H42" s="32">
        <v>705</v>
      </c>
      <c r="I42" s="36">
        <v>41</v>
      </c>
      <c r="J42" s="32">
        <v>784</v>
      </c>
      <c r="K42" s="36">
        <v>32</v>
      </c>
      <c r="L42" s="32">
        <v>655</v>
      </c>
      <c r="M42" s="36">
        <v>35</v>
      </c>
    </row>
    <row r="43" spans="1:13" ht="16.5" customHeight="1">
      <c r="A43" s="47" t="s">
        <v>177</v>
      </c>
      <c r="B43" s="47">
        <v>2330114</v>
      </c>
      <c r="C43" s="3" t="s">
        <v>79</v>
      </c>
      <c r="D43" s="32" t="s">
        <v>0</v>
      </c>
      <c r="E43" s="32" t="s">
        <v>8</v>
      </c>
      <c r="F43" s="32" t="s">
        <v>7</v>
      </c>
      <c r="G43" s="48">
        <v>2138</v>
      </c>
      <c r="H43" s="32">
        <v>589</v>
      </c>
      <c r="I43" s="36">
        <v>89</v>
      </c>
      <c r="J43" s="32">
        <v>834</v>
      </c>
      <c r="K43" s="36">
        <v>17</v>
      </c>
      <c r="L43" s="32">
        <v>715</v>
      </c>
      <c r="M43" s="36">
        <v>8</v>
      </c>
    </row>
    <row r="44" spans="1:13" ht="16.5" customHeight="1">
      <c r="A44" s="47" t="s">
        <v>178</v>
      </c>
      <c r="B44" s="47">
        <v>1012427</v>
      </c>
      <c r="C44" s="3" t="s">
        <v>115</v>
      </c>
      <c r="D44" s="32" t="s">
        <v>3</v>
      </c>
      <c r="E44" s="32" t="s">
        <v>27</v>
      </c>
      <c r="F44" s="32" t="s">
        <v>7</v>
      </c>
      <c r="G44" s="48">
        <v>2131</v>
      </c>
      <c r="H44" s="32">
        <v>726</v>
      </c>
      <c r="I44" s="36">
        <v>35</v>
      </c>
      <c r="J44" s="32">
        <v>747</v>
      </c>
      <c r="K44" s="36">
        <v>42</v>
      </c>
      <c r="L44" s="32">
        <v>658</v>
      </c>
      <c r="M44" s="36">
        <v>30</v>
      </c>
    </row>
    <row r="45" spans="1:13" ht="16.5" customHeight="1">
      <c r="A45" s="47" t="s">
        <v>179</v>
      </c>
      <c r="B45" s="47">
        <v>1055387</v>
      </c>
      <c r="C45" s="3" t="s">
        <v>46</v>
      </c>
      <c r="D45" s="32" t="s">
        <v>5</v>
      </c>
      <c r="E45" s="32" t="s">
        <v>23</v>
      </c>
      <c r="F45" s="32" t="s">
        <v>18</v>
      </c>
      <c r="G45" s="48">
        <v>2109</v>
      </c>
      <c r="H45" s="32">
        <v>729</v>
      </c>
      <c r="I45" s="36">
        <v>31</v>
      </c>
      <c r="J45" s="32">
        <v>873</v>
      </c>
      <c r="K45" s="36">
        <v>13</v>
      </c>
      <c r="L45" s="32">
        <v>507</v>
      </c>
      <c r="M45" s="36">
        <v>80</v>
      </c>
    </row>
    <row r="46" spans="1:13" ht="16.5" customHeight="1">
      <c r="A46" s="47" t="s">
        <v>180</v>
      </c>
      <c r="B46" s="47">
        <v>1159579</v>
      </c>
      <c r="C46" s="3" t="s">
        <v>105</v>
      </c>
      <c r="D46" s="32" t="s">
        <v>3</v>
      </c>
      <c r="E46" s="32" t="s">
        <v>27</v>
      </c>
      <c r="F46" s="32" t="s">
        <v>87</v>
      </c>
      <c r="G46" s="48">
        <v>2107</v>
      </c>
      <c r="H46" s="32">
        <v>689</v>
      </c>
      <c r="I46" s="36">
        <v>51</v>
      </c>
      <c r="J46" s="32">
        <v>722</v>
      </c>
      <c r="K46" s="36">
        <v>50</v>
      </c>
      <c r="L46" s="32">
        <v>696</v>
      </c>
      <c r="M46" s="36">
        <v>11</v>
      </c>
    </row>
    <row r="47" spans="1:13" ht="16.5" customHeight="1">
      <c r="A47" s="47" t="s">
        <v>181</v>
      </c>
      <c r="B47" s="47">
        <v>2245724</v>
      </c>
      <c r="C47" s="3" t="s">
        <v>63</v>
      </c>
      <c r="D47" s="32" t="s">
        <v>3</v>
      </c>
      <c r="E47" s="32" t="s">
        <v>6</v>
      </c>
      <c r="F47" s="32" t="s">
        <v>21</v>
      </c>
      <c r="G47" s="48">
        <v>2104</v>
      </c>
      <c r="H47" s="32">
        <v>643</v>
      </c>
      <c r="I47" s="36">
        <v>72</v>
      </c>
      <c r="J47" s="32">
        <v>805</v>
      </c>
      <c r="K47" s="36">
        <v>26</v>
      </c>
      <c r="L47" s="32">
        <v>656</v>
      </c>
      <c r="M47" s="36">
        <v>34</v>
      </c>
    </row>
    <row r="48" spans="1:13" ht="16.5" customHeight="1">
      <c r="A48" s="47" t="s">
        <v>182</v>
      </c>
      <c r="B48" s="47">
        <v>2360403</v>
      </c>
      <c r="C48" s="3" t="s">
        <v>37</v>
      </c>
      <c r="D48" s="32" t="s">
        <v>119</v>
      </c>
      <c r="E48" s="32" t="s">
        <v>27</v>
      </c>
      <c r="F48" s="32" t="s">
        <v>38</v>
      </c>
      <c r="G48" s="48">
        <v>2103</v>
      </c>
      <c r="H48" s="32">
        <v>726</v>
      </c>
      <c r="I48" s="36">
        <v>35</v>
      </c>
      <c r="J48" s="32">
        <v>687</v>
      </c>
      <c r="K48" s="36">
        <v>60</v>
      </c>
      <c r="L48" s="32">
        <v>690</v>
      </c>
      <c r="M48" s="36">
        <v>13</v>
      </c>
    </row>
    <row r="49" spans="1:13" ht="16.5" customHeight="1">
      <c r="A49" s="47" t="s">
        <v>183</v>
      </c>
      <c r="B49" s="47">
        <v>1156606</v>
      </c>
      <c r="C49" s="3" t="s">
        <v>45</v>
      </c>
      <c r="D49" s="32" t="s">
        <v>5</v>
      </c>
      <c r="E49" s="32" t="s">
        <v>27</v>
      </c>
      <c r="F49" s="32" t="s">
        <v>20</v>
      </c>
      <c r="G49" s="48">
        <v>2102</v>
      </c>
      <c r="H49" s="32">
        <v>797</v>
      </c>
      <c r="I49" s="36">
        <v>11</v>
      </c>
      <c r="J49" s="32">
        <v>658</v>
      </c>
      <c r="K49" s="36">
        <v>67</v>
      </c>
      <c r="L49" s="32">
        <v>647</v>
      </c>
      <c r="M49" s="36">
        <v>38</v>
      </c>
    </row>
    <row r="50" spans="1:13" ht="16.5" customHeight="1">
      <c r="A50" s="47" t="s">
        <v>183</v>
      </c>
      <c r="B50" s="47">
        <v>2064528</v>
      </c>
      <c r="C50" s="3" t="s">
        <v>35</v>
      </c>
      <c r="D50" s="32" t="s">
        <v>3</v>
      </c>
      <c r="E50" s="32" t="s">
        <v>6</v>
      </c>
      <c r="F50" s="32" t="s">
        <v>17</v>
      </c>
      <c r="G50" s="48">
        <v>2102</v>
      </c>
      <c r="H50" s="32">
        <v>692</v>
      </c>
      <c r="I50" s="36">
        <v>48</v>
      </c>
      <c r="J50" s="32">
        <v>825</v>
      </c>
      <c r="K50" s="36">
        <v>19</v>
      </c>
      <c r="L50" s="32">
        <v>585</v>
      </c>
      <c r="M50" s="36">
        <v>66</v>
      </c>
    </row>
    <row r="51" spans="1:13" ht="16.5" customHeight="1">
      <c r="A51" s="47" t="s">
        <v>184</v>
      </c>
      <c r="B51" s="47">
        <v>2360392</v>
      </c>
      <c r="C51" s="3" t="s">
        <v>78</v>
      </c>
      <c r="D51" s="32" t="s">
        <v>119</v>
      </c>
      <c r="E51" s="32" t="s">
        <v>8</v>
      </c>
      <c r="F51" s="32" t="s">
        <v>38</v>
      </c>
      <c r="G51" s="48">
        <v>2098</v>
      </c>
      <c r="H51" s="32">
        <v>700</v>
      </c>
      <c r="I51" s="36">
        <v>43</v>
      </c>
      <c r="J51" s="32">
        <v>776</v>
      </c>
      <c r="K51" s="36">
        <v>34</v>
      </c>
      <c r="L51" s="32">
        <v>622</v>
      </c>
      <c r="M51" s="36">
        <v>52</v>
      </c>
    </row>
    <row r="52" spans="1:13" ht="16.5" customHeight="1">
      <c r="A52" s="47" t="s">
        <v>185</v>
      </c>
      <c r="B52" s="47">
        <v>1007013</v>
      </c>
      <c r="C52" s="3" t="s">
        <v>82</v>
      </c>
      <c r="D52" s="32" t="s">
        <v>5</v>
      </c>
      <c r="E52" s="32" t="s">
        <v>23</v>
      </c>
      <c r="F52" s="32" t="s">
        <v>17</v>
      </c>
      <c r="G52" s="48">
        <v>2095</v>
      </c>
      <c r="H52" s="32">
        <v>728</v>
      </c>
      <c r="I52" s="36">
        <v>32</v>
      </c>
      <c r="J52" s="32">
        <v>691</v>
      </c>
      <c r="K52" s="36">
        <v>59</v>
      </c>
      <c r="L52" s="32">
        <v>676</v>
      </c>
      <c r="M52" s="36">
        <v>18</v>
      </c>
    </row>
    <row r="53" spans="1:13" ht="16.5" customHeight="1">
      <c r="A53" s="47" t="s">
        <v>186</v>
      </c>
      <c r="B53" s="47">
        <v>1017463</v>
      </c>
      <c r="C53" s="3" t="s">
        <v>67</v>
      </c>
      <c r="D53" s="32" t="s">
        <v>119</v>
      </c>
      <c r="E53" s="32" t="s">
        <v>27</v>
      </c>
      <c r="F53" s="32" t="s">
        <v>21</v>
      </c>
      <c r="G53" s="48">
        <v>2089</v>
      </c>
      <c r="H53" s="32">
        <v>690</v>
      </c>
      <c r="I53" s="36">
        <v>50</v>
      </c>
      <c r="J53" s="32">
        <v>730</v>
      </c>
      <c r="K53" s="36">
        <v>49</v>
      </c>
      <c r="L53" s="32">
        <v>669</v>
      </c>
      <c r="M53" s="36">
        <v>22</v>
      </c>
    </row>
    <row r="54" spans="1:13" ht="16.5" customHeight="1">
      <c r="A54" s="47" t="s">
        <v>187</v>
      </c>
      <c r="B54" s="47">
        <v>2572083</v>
      </c>
      <c r="C54" s="3" t="s">
        <v>70</v>
      </c>
      <c r="D54" s="32" t="s">
        <v>5</v>
      </c>
      <c r="E54" s="32" t="s">
        <v>23</v>
      </c>
      <c r="F54" s="32" t="s">
        <v>25</v>
      </c>
      <c r="G54" s="48">
        <v>2087</v>
      </c>
      <c r="H54" s="32">
        <v>751</v>
      </c>
      <c r="I54" s="36">
        <v>23</v>
      </c>
      <c r="J54" s="32">
        <v>734</v>
      </c>
      <c r="K54" s="36">
        <v>46</v>
      </c>
      <c r="L54" s="32">
        <v>602</v>
      </c>
      <c r="M54" s="36">
        <v>61</v>
      </c>
    </row>
    <row r="55" spans="1:13" ht="16.5" customHeight="1">
      <c r="A55" s="47" t="s">
        <v>188</v>
      </c>
      <c r="B55" s="47">
        <v>1370237</v>
      </c>
      <c r="C55" s="3" t="s">
        <v>59</v>
      </c>
      <c r="D55" s="32" t="s">
        <v>5</v>
      </c>
      <c r="E55" s="32" t="s">
        <v>27</v>
      </c>
      <c r="F55" s="32" t="s">
        <v>17</v>
      </c>
      <c r="G55" s="48">
        <v>2078</v>
      </c>
      <c r="H55" s="32">
        <v>740</v>
      </c>
      <c r="I55" s="36">
        <v>25</v>
      </c>
      <c r="J55" s="32">
        <v>704</v>
      </c>
      <c r="K55" s="36">
        <v>55</v>
      </c>
      <c r="L55" s="32">
        <v>634</v>
      </c>
      <c r="M55" s="36">
        <v>48</v>
      </c>
    </row>
    <row r="56" spans="1:13" ht="16.5" customHeight="1">
      <c r="A56" s="47" t="s">
        <v>189</v>
      </c>
      <c r="B56" s="47">
        <v>1161825</v>
      </c>
      <c r="C56" s="3" t="s">
        <v>30</v>
      </c>
      <c r="D56" s="32" t="s">
        <v>5</v>
      </c>
      <c r="E56" s="32" t="s">
        <v>27</v>
      </c>
      <c r="F56" s="32" t="s">
        <v>17</v>
      </c>
      <c r="G56" s="48">
        <v>2077</v>
      </c>
      <c r="H56" s="32">
        <v>693</v>
      </c>
      <c r="I56" s="36">
        <v>47</v>
      </c>
      <c r="J56" s="32">
        <v>760</v>
      </c>
      <c r="K56" s="36">
        <v>37</v>
      </c>
      <c r="L56" s="32">
        <v>624</v>
      </c>
      <c r="M56" s="36">
        <v>51</v>
      </c>
    </row>
    <row r="57" spans="1:13" ht="16.5" customHeight="1">
      <c r="A57" s="47" t="s">
        <v>190</v>
      </c>
      <c r="B57" s="47">
        <v>1620523</v>
      </c>
      <c r="C57" s="3" t="s">
        <v>36</v>
      </c>
      <c r="D57" s="32" t="s">
        <v>5</v>
      </c>
      <c r="E57" s="32" t="s">
        <v>23</v>
      </c>
      <c r="F57" s="32" t="s">
        <v>17</v>
      </c>
      <c r="G57" s="48">
        <v>2075</v>
      </c>
      <c r="H57" s="32">
        <v>787</v>
      </c>
      <c r="I57" s="36">
        <v>14</v>
      </c>
      <c r="J57" s="32">
        <v>760</v>
      </c>
      <c r="K57" s="36">
        <v>37</v>
      </c>
      <c r="L57" s="32">
        <v>528</v>
      </c>
      <c r="M57" s="36">
        <v>74</v>
      </c>
    </row>
    <row r="58" spans="1:13" ht="16.5" customHeight="1">
      <c r="A58" s="47" t="s">
        <v>190</v>
      </c>
      <c r="B58" s="47">
        <v>2571796</v>
      </c>
      <c r="C58" s="3" t="s">
        <v>155</v>
      </c>
      <c r="D58" s="32" t="s">
        <v>0</v>
      </c>
      <c r="E58" s="32" t="s">
        <v>8</v>
      </c>
      <c r="F58" s="32" t="s">
        <v>17</v>
      </c>
      <c r="G58" s="48">
        <v>2075</v>
      </c>
      <c r="H58" s="32">
        <v>674</v>
      </c>
      <c r="I58" s="36">
        <v>58</v>
      </c>
      <c r="J58" s="32">
        <v>805</v>
      </c>
      <c r="K58" s="36">
        <v>26</v>
      </c>
      <c r="L58" s="32">
        <v>596</v>
      </c>
      <c r="M58" s="36">
        <v>64</v>
      </c>
    </row>
    <row r="59" spans="1:13" ht="16.5" customHeight="1">
      <c r="A59" s="47" t="s">
        <v>191</v>
      </c>
      <c r="B59" s="47">
        <v>2330043</v>
      </c>
      <c r="C59" s="3" t="s">
        <v>32</v>
      </c>
      <c r="D59" s="32" t="s">
        <v>3</v>
      </c>
      <c r="E59" s="32" t="s">
        <v>27</v>
      </c>
      <c r="F59" s="32" t="s">
        <v>40</v>
      </c>
      <c r="G59" s="48">
        <v>2073</v>
      </c>
      <c r="H59" s="32">
        <v>706</v>
      </c>
      <c r="I59" s="36">
        <v>40</v>
      </c>
      <c r="J59" s="32">
        <v>709</v>
      </c>
      <c r="K59" s="36">
        <v>54</v>
      </c>
      <c r="L59" s="32">
        <v>658</v>
      </c>
      <c r="M59" s="36">
        <v>30</v>
      </c>
    </row>
    <row r="60" spans="1:13" ht="16.5" customHeight="1">
      <c r="A60" s="47" t="s">
        <v>192</v>
      </c>
      <c r="B60" s="47">
        <v>2706328</v>
      </c>
      <c r="C60" s="3" t="s">
        <v>69</v>
      </c>
      <c r="D60" s="32" t="s">
        <v>119</v>
      </c>
      <c r="E60" s="32" t="s">
        <v>6</v>
      </c>
      <c r="F60" s="32" t="s">
        <v>20</v>
      </c>
      <c r="G60" s="48">
        <v>2047</v>
      </c>
      <c r="H60" s="32">
        <v>764</v>
      </c>
      <c r="I60" s="36">
        <v>20</v>
      </c>
      <c r="J60" s="32">
        <v>667</v>
      </c>
      <c r="K60" s="36">
        <v>63</v>
      </c>
      <c r="L60" s="32">
        <v>616</v>
      </c>
      <c r="M60" s="36">
        <v>56</v>
      </c>
    </row>
    <row r="61" spans="1:13" ht="16.5" customHeight="1">
      <c r="A61" s="47" t="s">
        <v>193</v>
      </c>
      <c r="B61" s="47">
        <v>1441775</v>
      </c>
      <c r="C61" s="3" t="s">
        <v>103</v>
      </c>
      <c r="D61" s="32" t="s">
        <v>3</v>
      </c>
      <c r="E61" s="32" t="s">
        <v>27</v>
      </c>
      <c r="F61" s="32" t="s">
        <v>87</v>
      </c>
      <c r="G61" s="48">
        <v>2044</v>
      </c>
      <c r="H61" s="32">
        <v>660</v>
      </c>
      <c r="I61" s="36">
        <v>66</v>
      </c>
      <c r="J61" s="32">
        <v>743</v>
      </c>
      <c r="K61" s="36">
        <v>43</v>
      </c>
      <c r="L61" s="32">
        <v>641</v>
      </c>
      <c r="M61" s="36">
        <v>42</v>
      </c>
    </row>
    <row r="62" spans="1:13" ht="16.5" customHeight="1">
      <c r="A62" s="47" t="s">
        <v>194</v>
      </c>
      <c r="B62" s="47">
        <v>1020785</v>
      </c>
      <c r="C62" s="3" t="s">
        <v>125</v>
      </c>
      <c r="D62" s="32" t="s">
        <v>5</v>
      </c>
      <c r="E62" s="32" t="s">
        <v>27</v>
      </c>
      <c r="F62" s="32" t="s">
        <v>38</v>
      </c>
      <c r="G62" s="48">
        <v>2041</v>
      </c>
      <c r="H62" s="32">
        <v>684</v>
      </c>
      <c r="I62" s="36">
        <v>53</v>
      </c>
      <c r="J62" s="32">
        <v>830</v>
      </c>
      <c r="K62" s="36">
        <v>18</v>
      </c>
      <c r="L62" s="32">
        <v>527</v>
      </c>
      <c r="M62" s="36">
        <v>75</v>
      </c>
    </row>
    <row r="63" spans="1:13" ht="16.5" customHeight="1">
      <c r="A63" s="47" t="s">
        <v>195</v>
      </c>
      <c r="B63" s="47">
        <v>1071788</v>
      </c>
      <c r="C63" s="3" t="s">
        <v>77</v>
      </c>
      <c r="D63" s="32" t="s">
        <v>3</v>
      </c>
      <c r="E63" s="32" t="s">
        <v>6</v>
      </c>
      <c r="F63" s="32" t="s">
        <v>38</v>
      </c>
      <c r="G63" s="48">
        <v>2038</v>
      </c>
      <c r="H63" s="32">
        <v>738</v>
      </c>
      <c r="I63" s="36">
        <v>26</v>
      </c>
      <c r="J63" s="32">
        <v>687</v>
      </c>
      <c r="K63" s="36">
        <v>60</v>
      </c>
      <c r="L63" s="32">
        <v>613</v>
      </c>
      <c r="M63" s="36">
        <v>57</v>
      </c>
    </row>
    <row r="64" spans="1:13" ht="16.5" customHeight="1">
      <c r="A64" s="47" t="s">
        <v>196</v>
      </c>
      <c r="B64" s="47">
        <v>1148728</v>
      </c>
      <c r="C64" s="3" t="s">
        <v>93</v>
      </c>
      <c r="D64" s="32" t="s">
        <v>5</v>
      </c>
      <c r="E64" s="32" t="s">
        <v>23</v>
      </c>
      <c r="F64" s="32" t="s">
        <v>38</v>
      </c>
      <c r="G64" s="48">
        <v>2032</v>
      </c>
      <c r="H64" s="32">
        <v>665</v>
      </c>
      <c r="I64" s="36">
        <v>65</v>
      </c>
      <c r="J64" s="32">
        <v>700</v>
      </c>
      <c r="K64" s="36">
        <v>56</v>
      </c>
      <c r="L64" s="32">
        <v>667</v>
      </c>
      <c r="M64" s="36">
        <v>23</v>
      </c>
    </row>
    <row r="65" spans="1:13" ht="16.5" customHeight="1">
      <c r="A65" s="47" t="s">
        <v>197</v>
      </c>
      <c r="B65" s="47">
        <v>1011305</v>
      </c>
      <c r="C65" s="3" t="s">
        <v>112</v>
      </c>
      <c r="D65" s="32" t="s">
        <v>5</v>
      </c>
      <c r="E65" s="32" t="s">
        <v>6</v>
      </c>
      <c r="F65" s="32" t="s">
        <v>38</v>
      </c>
      <c r="G65" s="48">
        <v>2016</v>
      </c>
      <c r="H65" s="32">
        <v>673</v>
      </c>
      <c r="I65" s="36">
        <v>60</v>
      </c>
      <c r="J65" s="32">
        <v>739</v>
      </c>
      <c r="K65" s="36">
        <v>44</v>
      </c>
      <c r="L65" s="32">
        <v>604</v>
      </c>
      <c r="M65" s="36">
        <v>60</v>
      </c>
    </row>
    <row r="66" spans="1:13" ht="16.5" customHeight="1">
      <c r="A66" s="47" t="s">
        <v>198</v>
      </c>
      <c r="B66" s="47">
        <v>2572281</v>
      </c>
      <c r="C66" s="3" t="s">
        <v>55</v>
      </c>
      <c r="D66" s="32" t="s">
        <v>5</v>
      </c>
      <c r="E66" s="32" t="s">
        <v>8</v>
      </c>
      <c r="F66" s="32" t="s">
        <v>33</v>
      </c>
      <c r="G66" s="48">
        <v>2015</v>
      </c>
      <c r="H66" s="32">
        <v>653</v>
      </c>
      <c r="I66" s="36">
        <v>68</v>
      </c>
      <c r="J66" s="32">
        <v>761</v>
      </c>
      <c r="K66" s="36">
        <v>36</v>
      </c>
      <c r="L66" s="32">
        <v>601</v>
      </c>
      <c r="M66" s="36">
        <v>62</v>
      </c>
    </row>
    <row r="67" spans="1:13" ht="16.5" customHeight="1">
      <c r="A67" s="47" t="s">
        <v>199</v>
      </c>
      <c r="B67" s="47">
        <v>2706093</v>
      </c>
      <c r="C67" s="3" t="s">
        <v>74</v>
      </c>
      <c r="D67" s="32" t="s">
        <v>3</v>
      </c>
      <c r="E67" s="32" t="s">
        <v>9</v>
      </c>
      <c r="F67" s="32" t="s">
        <v>71</v>
      </c>
      <c r="G67" s="48">
        <v>1993</v>
      </c>
      <c r="H67" s="32">
        <v>624</v>
      </c>
      <c r="I67" s="36">
        <v>78</v>
      </c>
      <c r="J67" s="32">
        <v>734</v>
      </c>
      <c r="K67" s="36">
        <v>46</v>
      </c>
      <c r="L67" s="32">
        <v>635</v>
      </c>
      <c r="M67" s="36">
        <v>47</v>
      </c>
    </row>
    <row r="68" spans="1:13" ht="16.5" customHeight="1">
      <c r="A68" s="47" t="s">
        <v>200</v>
      </c>
      <c r="B68" s="47">
        <v>1009862</v>
      </c>
      <c r="C68" s="3" t="s">
        <v>108</v>
      </c>
      <c r="D68" s="32" t="s">
        <v>0</v>
      </c>
      <c r="E68" s="32" t="s">
        <v>9</v>
      </c>
      <c r="F68" s="32" t="s">
        <v>17</v>
      </c>
      <c r="G68" s="48">
        <v>1981</v>
      </c>
      <c r="H68" s="32">
        <v>651</v>
      </c>
      <c r="I68" s="36">
        <v>70</v>
      </c>
      <c r="J68" s="32">
        <v>650</v>
      </c>
      <c r="K68" s="36">
        <v>69</v>
      </c>
      <c r="L68" s="32">
        <v>680</v>
      </c>
      <c r="M68" s="36">
        <v>17</v>
      </c>
    </row>
    <row r="69" spans="1:13" ht="16.5" customHeight="1">
      <c r="A69" s="47" t="s">
        <v>201</v>
      </c>
      <c r="B69" s="47">
        <v>1421439</v>
      </c>
      <c r="C69" s="3" t="s">
        <v>75</v>
      </c>
      <c r="D69" s="32" t="s">
        <v>5</v>
      </c>
      <c r="E69" s="32" t="s">
        <v>8</v>
      </c>
      <c r="F69" s="32" t="s">
        <v>71</v>
      </c>
      <c r="G69" s="48">
        <v>1971</v>
      </c>
      <c r="H69" s="32">
        <v>696</v>
      </c>
      <c r="I69" s="36">
        <v>46</v>
      </c>
      <c r="J69" s="32">
        <v>594</v>
      </c>
      <c r="K69" s="36">
        <v>78</v>
      </c>
      <c r="L69" s="32">
        <v>681</v>
      </c>
      <c r="M69" s="36">
        <v>16</v>
      </c>
    </row>
    <row r="70" spans="1:13" ht="16.5" customHeight="1">
      <c r="A70" s="47" t="s">
        <v>202</v>
      </c>
      <c r="B70" s="47">
        <v>1099071</v>
      </c>
      <c r="C70" s="3" t="s">
        <v>66</v>
      </c>
      <c r="D70" s="32" t="s">
        <v>5</v>
      </c>
      <c r="E70" s="32" t="s">
        <v>8</v>
      </c>
      <c r="F70" s="32" t="s">
        <v>7</v>
      </c>
      <c r="G70" s="48">
        <v>1966</v>
      </c>
      <c r="H70" s="32">
        <v>683</v>
      </c>
      <c r="I70" s="36">
        <v>55</v>
      </c>
      <c r="J70" s="32">
        <v>649</v>
      </c>
      <c r="K70" s="36">
        <v>70</v>
      </c>
      <c r="L70" s="32">
        <v>634</v>
      </c>
      <c r="M70" s="36">
        <v>48</v>
      </c>
    </row>
    <row r="71" spans="1:13" ht="16.5" customHeight="1">
      <c r="A71" s="47" t="s">
        <v>203</v>
      </c>
      <c r="B71" s="47">
        <v>1441988</v>
      </c>
      <c r="C71" s="3" t="s">
        <v>49</v>
      </c>
      <c r="D71" s="32" t="s">
        <v>3</v>
      </c>
      <c r="E71" s="32" t="s">
        <v>9</v>
      </c>
      <c r="F71" s="32" t="s">
        <v>20</v>
      </c>
      <c r="G71" s="48">
        <v>1937</v>
      </c>
      <c r="H71" s="32">
        <v>762</v>
      </c>
      <c r="I71" s="36">
        <v>21</v>
      </c>
      <c r="J71" s="32">
        <v>518</v>
      </c>
      <c r="K71" s="36">
        <v>88</v>
      </c>
      <c r="L71" s="32">
        <v>657</v>
      </c>
      <c r="M71" s="36">
        <v>33</v>
      </c>
    </row>
    <row r="72" spans="1:14" ht="16.5" customHeight="1">
      <c r="A72" s="47" t="s">
        <v>204</v>
      </c>
      <c r="B72" s="47">
        <v>2572218</v>
      </c>
      <c r="C72" s="3" t="s">
        <v>110</v>
      </c>
      <c r="D72" s="32" t="s">
        <v>5</v>
      </c>
      <c r="E72" s="32" t="s">
        <v>8</v>
      </c>
      <c r="F72" s="32" t="s">
        <v>33</v>
      </c>
      <c r="G72" s="48">
        <v>1930</v>
      </c>
      <c r="H72" s="32">
        <v>686</v>
      </c>
      <c r="I72" s="36">
        <v>52</v>
      </c>
      <c r="J72" s="32">
        <v>626</v>
      </c>
      <c r="K72" s="36">
        <v>74</v>
      </c>
      <c r="L72" s="32">
        <v>618</v>
      </c>
      <c r="M72" s="36">
        <v>54</v>
      </c>
      <c r="N72" s="4"/>
    </row>
    <row r="73" spans="1:14" ht="16.5" customHeight="1">
      <c r="A73" s="47" t="s">
        <v>205</v>
      </c>
      <c r="B73" s="47">
        <v>1052222</v>
      </c>
      <c r="C73" s="3" t="s">
        <v>34</v>
      </c>
      <c r="D73" s="32" t="s">
        <v>5</v>
      </c>
      <c r="E73" s="32" t="s">
        <v>6</v>
      </c>
      <c r="F73" s="32" t="s">
        <v>17</v>
      </c>
      <c r="G73" s="48">
        <v>1917</v>
      </c>
      <c r="H73" s="32">
        <v>667</v>
      </c>
      <c r="I73" s="36">
        <v>63</v>
      </c>
      <c r="J73" s="32">
        <v>604</v>
      </c>
      <c r="K73" s="36">
        <v>75</v>
      </c>
      <c r="L73" s="32">
        <v>646</v>
      </c>
      <c r="M73" s="36">
        <v>39</v>
      </c>
      <c r="N73" s="4"/>
    </row>
    <row r="74" spans="1:14" ht="16.5" customHeight="1">
      <c r="A74" s="47" t="s">
        <v>206</v>
      </c>
      <c r="B74" s="47">
        <v>1016093</v>
      </c>
      <c r="C74" s="3" t="s">
        <v>84</v>
      </c>
      <c r="D74" s="32" t="s">
        <v>5</v>
      </c>
      <c r="E74" s="32" t="s">
        <v>31</v>
      </c>
      <c r="F74" s="32" t="s">
        <v>40</v>
      </c>
      <c r="G74" s="48">
        <v>1906</v>
      </c>
      <c r="H74" s="32">
        <v>658</v>
      </c>
      <c r="I74" s="36">
        <v>67</v>
      </c>
      <c r="J74" s="32">
        <v>670</v>
      </c>
      <c r="K74" s="36">
        <v>62</v>
      </c>
      <c r="L74" s="32">
        <v>578</v>
      </c>
      <c r="M74" s="36">
        <v>67</v>
      </c>
      <c r="N74" s="4"/>
    </row>
    <row r="75" spans="1:14" ht="16.5" customHeight="1">
      <c r="A75" s="47" t="s">
        <v>207</v>
      </c>
      <c r="B75" s="47">
        <v>2257991</v>
      </c>
      <c r="C75" s="3" t="s">
        <v>94</v>
      </c>
      <c r="D75" s="32" t="s">
        <v>119</v>
      </c>
      <c r="E75" s="32" t="s">
        <v>6</v>
      </c>
      <c r="F75" s="32" t="s">
        <v>33</v>
      </c>
      <c r="G75" s="48">
        <v>1904</v>
      </c>
      <c r="H75" s="32">
        <v>617</v>
      </c>
      <c r="I75" s="36">
        <v>80</v>
      </c>
      <c r="J75" s="32">
        <v>711</v>
      </c>
      <c r="K75" s="36">
        <v>53</v>
      </c>
      <c r="L75" s="32">
        <v>576</v>
      </c>
      <c r="M75" s="36">
        <v>68</v>
      </c>
      <c r="N75" s="4"/>
    </row>
    <row r="76" spans="1:14" ht="16.5" customHeight="1">
      <c r="A76" s="47" t="s">
        <v>208</v>
      </c>
      <c r="B76" s="47">
        <v>1016171</v>
      </c>
      <c r="C76" s="3" t="s">
        <v>157</v>
      </c>
      <c r="D76" s="32" t="s">
        <v>0</v>
      </c>
      <c r="E76" s="32" t="s">
        <v>42</v>
      </c>
      <c r="F76" s="32" t="s">
        <v>33</v>
      </c>
      <c r="G76" s="48">
        <v>1898</v>
      </c>
      <c r="H76" s="32">
        <v>653</v>
      </c>
      <c r="I76" s="36">
        <v>68</v>
      </c>
      <c r="J76" s="32">
        <v>734</v>
      </c>
      <c r="K76" s="36">
        <v>46</v>
      </c>
      <c r="L76" s="32">
        <v>511</v>
      </c>
      <c r="M76" s="36">
        <v>78</v>
      </c>
      <c r="N76" s="4"/>
    </row>
    <row r="77" spans="1:14" ht="16.5" customHeight="1">
      <c r="A77" s="47" t="s">
        <v>209</v>
      </c>
      <c r="B77" s="47">
        <v>1021009</v>
      </c>
      <c r="C77" s="3" t="s">
        <v>160</v>
      </c>
      <c r="D77" s="32" t="s">
        <v>3</v>
      </c>
      <c r="E77" s="32" t="s">
        <v>132</v>
      </c>
      <c r="F77" s="32" t="s">
        <v>33</v>
      </c>
      <c r="G77" s="48">
        <v>1891</v>
      </c>
      <c r="H77" s="32">
        <v>671</v>
      </c>
      <c r="I77" s="36">
        <v>61</v>
      </c>
      <c r="J77" s="32">
        <v>654</v>
      </c>
      <c r="K77" s="36">
        <v>68</v>
      </c>
      <c r="L77" s="32">
        <v>566</v>
      </c>
      <c r="M77" s="36">
        <v>70</v>
      </c>
      <c r="N77" s="4"/>
    </row>
    <row r="78" spans="1:14" ht="16.5" customHeight="1">
      <c r="A78" s="47" t="s">
        <v>210</v>
      </c>
      <c r="B78" s="47">
        <v>1001087</v>
      </c>
      <c r="C78" s="3" t="s">
        <v>76</v>
      </c>
      <c r="D78" s="32" t="s">
        <v>3</v>
      </c>
      <c r="E78" s="32" t="s">
        <v>8</v>
      </c>
      <c r="F78" s="32" t="s">
        <v>7</v>
      </c>
      <c r="G78" s="48">
        <v>1872</v>
      </c>
      <c r="H78" s="32">
        <v>625</v>
      </c>
      <c r="I78" s="36">
        <v>76</v>
      </c>
      <c r="J78" s="32">
        <v>636</v>
      </c>
      <c r="K78" s="36">
        <v>71</v>
      </c>
      <c r="L78" s="32">
        <v>611</v>
      </c>
      <c r="M78" s="36">
        <v>59</v>
      </c>
      <c r="N78" s="4"/>
    </row>
    <row r="79" spans="1:14" ht="16.5" customHeight="1">
      <c r="A79" s="47" t="s">
        <v>211</v>
      </c>
      <c r="B79" s="47">
        <v>2570225</v>
      </c>
      <c r="C79" s="3" t="s">
        <v>83</v>
      </c>
      <c r="D79" s="32" t="s">
        <v>5</v>
      </c>
      <c r="E79" s="32" t="s">
        <v>31</v>
      </c>
      <c r="F79" s="32" t="s">
        <v>33</v>
      </c>
      <c r="G79" s="48">
        <v>1864</v>
      </c>
      <c r="H79" s="32">
        <v>691</v>
      </c>
      <c r="I79" s="36">
        <v>49</v>
      </c>
      <c r="J79" s="32">
        <v>660</v>
      </c>
      <c r="K79" s="36">
        <v>66</v>
      </c>
      <c r="L79" s="32">
        <v>513</v>
      </c>
      <c r="M79" s="36">
        <v>76</v>
      </c>
      <c r="N79" s="4"/>
    </row>
    <row r="80" spans="1:14" ht="16.5" customHeight="1">
      <c r="A80" s="47" t="s">
        <v>212</v>
      </c>
      <c r="B80" s="47">
        <v>2571118</v>
      </c>
      <c r="C80" s="3" t="s">
        <v>39</v>
      </c>
      <c r="D80" s="32" t="s">
        <v>5</v>
      </c>
      <c r="E80" s="32" t="s">
        <v>9</v>
      </c>
      <c r="F80" s="32" t="s">
        <v>40</v>
      </c>
      <c r="G80" s="48">
        <v>1817</v>
      </c>
      <c r="H80" s="32">
        <v>600</v>
      </c>
      <c r="I80" s="36">
        <v>87</v>
      </c>
      <c r="J80" s="32">
        <v>598</v>
      </c>
      <c r="K80" s="36">
        <v>77</v>
      </c>
      <c r="L80" s="32">
        <v>619</v>
      </c>
      <c r="M80" s="36">
        <v>53</v>
      </c>
      <c r="N80" s="4"/>
    </row>
    <row r="81" spans="1:14" ht="16.5" customHeight="1">
      <c r="A81" s="47" t="s">
        <v>213</v>
      </c>
      <c r="B81" s="47">
        <v>1010186</v>
      </c>
      <c r="C81" s="3" t="s">
        <v>107</v>
      </c>
      <c r="D81" s="32" t="s">
        <v>3</v>
      </c>
      <c r="E81" s="32" t="s">
        <v>31</v>
      </c>
      <c r="F81" s="32" t="s">
        <v>20</v>
      </c>
      <c r="G81" s="48">
        <v>1811</v>
      </c>
      <c r="H81" s="32">
        <v>678</v>
      </c>
      <c r="I81" s="36">
        <v>57</v>
      </c>
      <c r="J81" s="32">
        <v>664</v>
      </c>
      <c r="K81" s="36">
        <v>64</v>
      </c>
      <c r="L81" s="32">
        <v>469</v>
      </c>
      <c r="M81" s="36">
        <v>84</v>
      </c>
      <c r="N81" s="4"/>
    </row>
    <row r="82" spans="1:14" ht="16.5" customHeight="1">
      <c r="A82" s="47" t="s">
        <v>214</v>
      </c>
      <c r="B82" s="47">
        <v>1013611</v>
      </c>
      <c r="C82" s="3" t="s">
        <v>113</v>
      </c>
      <c r="D82" s="32" t="s">
        <v>3</v>
      </c>
      <c r="E82" s="32" t="s">
        <v>42</v>
      </c>
      <c r="F82" s="32" t="s">
        <v>33</v>
      </c>
      <c r="G82" s="48">
        <v>1787</v>
      </c>
      <c r="H82" s="32">
        <v>625</v>
      </c>
      <c r="I82" s="36">
        <v>76</v>
      </c>
      <c r="J82" s="32">
        <v>545</v>
      </c>
      <c r="K82" s="36">
        <v>84</v>
      </c>
      <c r="L82" s="32">
        <v>617</v>
      </c>
      <c r="M82" s="36">
        <v>55</v>
      </c>
      <c r="N82" s="4"/>
    </row>
    <row r="83" spans="1:14" ht="16.5" customHeight="1">
      <c r="A83" s="47" t="s">
        <v>215</v>
      </c>
      <c r="B83" s="47">
        <v>1019383</v>
      </c>
      <c r="C83" s="3" t="s">
        <v>158</v>
      </c>
      <c r="D83" s="32" t="s">
        <v>0</v>
      </c>
      <c r="E83" s="32" t="s">
        <v>56</v>
      </c>
      <c r="F83" s="32" t="s">
        <v>33</v>
      </c>
      <c r="G83" s="48">
        <v>1774</v>
      </c>
      <c r="H83" s="32">
        <v>629</v>
      </c>
      <c r="I83" s="36">
        <v>74</v>
      </c>
      <c r="J83" s="32">
        <v>697</v>
      </c>
      <c r="K83" s="36">
        <v>58</v>
      </c>
      <c r="L83" s="32">
        <v>448</v>
      </c>
      <c r="M83" s="36">
        <v>86</v>
      </c>
      <c r="N83" s="4"/>
    </row>
    <row r="84" spans="1:14" ht="16.5" customHeight="1">
      <c r="A84" s="47" t="s">
        <v>216</v>
      </c>
      <c r="B84" s="47">
        <v>1031456</v>
      </c>
      <c r="C84" s="3" t="s">
        <v>80</v>
      </c>
      <c r="D84" s="32" t="s">
        <v>0</v>
      </c>
      <c r="E84" s="32" t="s">
        <v>8</v>
      </c>
      <c r="F84" s="32" t="s">
        <v>33</v>
      </c>
      <c r="G84" s="48">
        <v>1753</v>
      </c>
      <c r="H84" s="32">
        <v>670</v>
      </c>
      <c r="I84" s="36">
        <v>62</v>
      </c>
      <c r="J84" s="32">
        <v>602</v>
      </c>
      <c r="K84" s="36">
        <v>76</v>
      </c>
      <c r="L84" s="32">
        <v>481</v>
      </c>
      <c r="M84" s="36">
        <v>83</v>
      </c>
      <c r="N84" s="4"/>
    </row>
    <row r="85" spans="1:14" ht="16.5" customHeight="1">
      <c r="A85" s="47" t="s">
        <v>216</v>
      </c>
      <c r="B85" s="47">
        <v>2109633</v>
      </c>
      <c r="C85" s="3" t="s">
        <v>121</v>
      </c>
      <c r="D85" s="32" t="s">
        <v>5</v>
      </c>
      <c r="E85" s="32" t="s">
        <v>42</v>
      </c>
      <c r="F85" s="32" t="s">
        <v>7</v>
      </c>
      <c r="G85" s="48">
        <v>1753</v>
      </c>
      <c r="H85" s="32">
        <v>611</v>
      </c>
      <c r="I85" s="36">
        <v>84</v>
      </c>
      <c r="J85" s="32">
        <v>632</v>
      </c>
      <c r="K85" s="36">
        <v>72</v>
      </c>
      <c r="L85" s="32">
        <v>510</v>
      </c>
      <c r="M85" s="36">
        <v>79</v>
      </c>
      <c r="N85" s="4"/>
    </row>
    <row r="86" spans="1:14" ht="16.5" customHeight="1">
      <c r="A86" s="47" t="s">
        <v>217</v>
      </c>
      <c r="B86" s="47">
        <v>1370399</v>
      </c>
      <c r="C86" s="3" t="s">
        <v>100</v>
      </c>
      <c r="D86" s="32" t="s">
        <v>5</v>
      </c>
      <c r="E86" s="32" t="s">
        <v>41</v>
      </c>
      <c r="F86" s="32" t="s">
        <v>40</v>
      </c>
      <c r="G86" s="48">
        <v>1744</v>
      </c>
      <c r="H86" s="32">
        <v>666</v>
      </c>
      <c r="I86" s="36">
        <v>64</v>
      </c>
      <c r="J86" s="32">
        <v>530</v>
      </c>
      <c r="K86" s="36">
        <v>87</v>
      </c>
      <c r="L86" s="32">
        <v>548</v>
      </c>
      <c r="M86" s="36">
        <v>72</v>
      </c>
      <c r="N86" s="4"/>
    </row>
    <row r="87" spans="1:14" ht="16.5" customHeight="1">
      <c r="A87" s="47" t="s">
        <v>218</v>
      </c>
      <c r="B87" s="47">
        <v>2570279</v>
      </c>
      <c r="C87" s="3" t="s">
        <v>68</v>
      </c>
      <c r="D87" s="32" t="s">
        <v>3</v>
      </c>
      <c r="E87" s="32" t="s">
        <v>8</v>
      </c>
      <c r="F87" s="32" t="s">
        <v>33</v>
      </c>
      <c r="G87" s="48">
        <v>1743</v>
      </c>
      <c r="H87" s="32">
        <v>611</v>
      </c>
      <c r="I87" s="36">
        <v>84</v>
      </c>
      <c r="J87" s="32">
        <v>574</v>
      </c>
      <c r="K87" s="36">
        <v>79</v>
      </c>
      <c r="L87" s="32">
        <v>558</v>
      </c>
      <c r="M87" s="36">
        <v>71</v>
      </c>
      <c r="N87" s="4"/>
    </row>
    <row r="88" spans="1:14" ht="16.5" customHeight="1">
      <c r="A88" s="47" t="s">
        <v>219</v>
      </c>
      <c r="B88" s="47">
        <v>1021015</v>
      </c>
      <c r="C88" s="3" t="s">
        <v>161</v>
      </c>
      <c r="D88" s="32" t="s">
        <v>0</v>
      </c>
      <c r="E88" s="32" t="s">
        <v>132</v>
      </c>
      <c r="F88" s="32" t="s">
        <v>33</v>
      </c>
      <c r="G88" s="48">
        <v>1741</v>
      </c>
      <c r="H88" s="32">
        <v>606</v>
      </c>
      <c r="I88" s="36">
        <v>86</v>
      </c>
      <c r="J88" s="32">
        <v>629</v>
      </c>
      <c r="K88" s="36">
        <v>73</v>
      </c>
      <c r="L88" s="32">
        <v>506</v>
      </c>
      <c r="M88" s="36">
        <v>81</v>
      </c>
      <c r="N88" s="4"/>
    </row>
    <row r="89" spans="1:14" ht="16.5" customHeight="1">
      <c r="A89" s="47" t="s">
        <v>220</v>
      </c>
      <c r="B89" s="47">
        <v>1136474</v>
      </c>
      <c r="C89" s="3" t="s">
        <v>104</v>
      </c>
      <c r="D89" s="32" t="s">
        <v>3</v>
      </c>
      <c r="E89" s="32" t="s">
        <v>9</v>
      </c>
      <c r="F89" s="32" t="s">
        <v>18</v>
      </c>
      <c r="G89" s="48">
        <v>1734</v>
      </c>
      <c r="H89" s="32">
        <v>626</v>
      </c>
      <c r="I89" s="36">
        <v>75</v>
      </c>
      <c r="J89" s="32">
        <v>661</v>
      </c>
      <c r="K89" s="36">
        <v>65</v>
      </c>
      <c r="L89" s="32">
        <v>447</v>
      </c>
      <c r="M89" s="36">
        <v>88</v>
      </c>
      <c r="N89" s="4"/>
    </row>
    <row r="90" spans="1:14" ht="16.5" customHeight="1">
      <c r="A90" s="47" t="s">
        <v>220</v>
      </c>
      <c r="B90" s="47">
        <v>1017838</v>
      </c>
      <c r="C90" s="3" t="s">
        <v>122</v>
      </c>
      <c r="D90" s="32" t="s">
        <v>3</v>
      </c>
      <c r="E90" s="32" t="s">
        <v>42</v>
      </c>
      <c r="F90" s="32" t="s">
        <v>33</v>
      </c>
      <c r="G90" s="48">
        <v>1734</v>
      </c>
      <c r="H90" s="32">
        <v>621</v>
      </c>
      <c r="I90" s="36">
        <v>79</v>
      </c>
      <c r="J90" s="32">
        <v>541</v>
      </c>
      <c r="K90" s="36">
        <v>85</v>
      </c>
      <c r="L90" s="32">
        <v>572</v>
      </c>
      <c r="M90" s="36">
        <v>69</v>
      </c>
      <c r="N90" s="4"/>
    </row>
    <row r="91" spans="1:14" ht="16.5" customHeight="1">
      <c r="A91" s="47" t="s">
        <v>221</v>
      </c>
      <c r="B91" s="47">
        <v>1016997</v>
      </c>
      <c r="C91" s="3" t="s">
        <v>120</v>
      </c>
      <c r="D91" s="32" t="s">
        <v>3</v>
      </c>
      <c r="E91" s="32" t="s">
        <v>42</v>
      </c>
      <c r="F91" s="32" t="s">
        <v>33</v>
      </c>
      <c r="G91" s="48">
        <v>1725</v>
      </c>
      <c r="H91" s="32">
        <v>614</v>
      </c>
      <c r="I91" s="36">
        <v>82</v>
      </c>
      <c r="J91" s="32">
        <v>566</v>
      </c>
      <c r="K91" s="36">
        <v>80</v>
      </c>
      <c r="L91" s="32">
        <v>545</v>
      </c>
      <c r="M91" s="36">
        <v>73</v>
      </c>
      <c r="N91" s="4"/>
    </row>
    <row r="92" spans="1:14" ht="16.5" customHeight="1">
      <c r="A92" s="47" t="s">
        <v>222</v>
      </c>
      <c r="B92" s="47">
        <v>1014102</v>
      </c>
      <c r="C92" s="3" t="s">
        <v>117</v>
      </c>
      <c r="D92" s="32" t="s">
        <v>3</v>
      </c>
      <c r="E92" s="32" t="s">
        <v>9</v>
      </c>
      <c r="F92" s="32" t="s">
        <v>20</v>
      </c>
      <c r="G92" s="48">
        <v>1688</v>
      </c>
      <c r="H92" s="32">
        <v>645</v>
      </c>
      <c r="I92" s="36">
        <v>71</v>
      </c>
      <c r="J92" s="32">
        <v>531</v>
      </c>
      <c r="K92" s="36">
        <v>86</v>
      </c>
      <c r="L92" s="32">
        <v>512</v>
      </c>
      <c r="M92" s="36">
        <v>77</v>
      </c>
      <c r="N92" s="4"/>
    </row>
    <row r="93" spans="1:14" ht="16.5" customHeight="1">
      <c r="A93" s="47" t="s">
        <v>223</v>
      </c>
      <c r="B93" s="47">
        <v>1007730</v>
      </c>
      <c r="C93" s="3" t="s">
        <v>98</v>
      </c>
      <c r="D93" s="32" t="s">
        <v>5</v>
      </c>
      <c r="E93" s="32" t="s">
        <v>42</v>
      </c>
      <c r="F93" s="32" t="s">
        <v>40</v>
      </c>
      <c r="G93" s="48">
        <v>1661</v>
      </c>
      <c r="H93" s="32">
        <v>682</v>
      </c>
      <c r="I93" s="36">
        <v>56</v>
      </c>
      <c r="J93" s="32">
        <v>494</v>
      </c>
      <c r="K93" s="36">
        <v>89</v>
      </c>
      <c r="L93" s="32">
        <v>485</v>
      </c>
      <c r="M93" s="36">
        <v>82</v>
      </c>
      <c r="N93" s="4"/>
    </row>
    <row r="94" spans="1:14" ht="16.5" customHeight="1">
      <c r="A94" s="47" t="s">
        <v>224</v>
      </c>
      <c r="B94" s="47">
        <v>1019405</v>
      </c>
      <c r="C94" s="3" t="s">
        <v>159</v>
      </c>
      <c r="D94" s="32" t="s">
        <v>3</v>
      </c>
      <c r="E94" s="32" t="s">
        <v>54</v>
      </c>
      <c r="F94" s="32" t="s">
        <v>21</v>
      </c>
      <c r="G94" s="48">
        <v>1635</v>
      </c>
      <c r="H94" s="32">
        <v>612</v>
      </c>
      <c r="I94" s="36">
        <v>83</v>
      </c>
      <c r="J94" s="32">
        <v>565</v>
      </c>
      <c r="K94" s="36">
        <v>81</v>
      </c>
      <c r="L94" s="32">
        <v>458</v>
      </c>
      <c r="M94" s="36">
        <v>85</v>
      </c>
      <c r="N94" s="4"/>
    </row>
    <row r="95" spans="1:14" ht="16.5" customHeight="1">
      <c r="A95" s="47" t="s">
        <v>225</v>
      </c>
      <c r="B95" s="47">
        <v>1015352</v>
      </c>
      <c r="C95" s="3" t="s">
        <v>116</v>
      </c>
      <c r="D95" s="32" t="s">
        <v>3</v>
      </c>
      <c r="E95" s="32" t="s">
        <v>41</v>
      </c>
      <c r="F95" s="32" t="s">
        <v>7</v>
      </c>
      <c r="G95" s="48">
        <v>1599</v>
      </c>
      <c r="H95" s="32">
        <v>589</v>
      </c>
      <c r="I95" s="36">
        <v>89</v>
      </c>
      <c r="J95" s="32">
        <v>562</v>
      </c>
      <c r="K95" s="36">
        <v>82</v>
      </c>
      <c r="L95" s="32">
        <v>448</v>
      </c>
      <c r="M95" s="36">
        <v>86</v>
      </c>
      <c r="N95" s="4"/>
    </row>
    <row r="96" spans="1:14" ht="16.5" customHeight="1">
      <c r="A96" s="47" t="s">
        <v>226</v>
      </c>
      <c r="B96" s="47">
        <v>1007908</v>
      </c>
      <c r="C96" s="3" t="s">
        <v>111</v>
      </c>
      <c r="D96" s="32" t="s">
        <v>5</v>
      </c>
      <c r="E96" s="32" t="s">
        <v>41</v>
      </c>
      <c r="F96" s="32" t="s">
        <v>71</v>
      </c>
      <c r="G96" s="48">
        <v>1587</v>
      </c>
      <c r="H96" s="32">
        <v>630</v>
      </c>
      <c r="I96" s="36">
        <v>73</v>
      </c>
      <c r="J96" s="32">
        <v>551</v>
      </c>
      <c r="K96" s="36">
        <v>83</v>
      </c>
      <c r="L96" s="32">
        <v>406</v>
      </c>
      <c r="M96" s="36">
        <v>90</v>
      </c>
      <c r="N96" s="4"/>
    </row>
    <row r="97" spans="1:14" ht="16.5" customHeight="1">
      <c r="A97" s="47" t="s">
        <v>227</v>
      </c>
      <c r="B97" s="47">
        <v>1128143</v>
      </c>
      <c r="C97" s="3" t="s">
        <v>96</v>
      </c>
      <c r="D97" s="32" t="s">
        <v>5</v>
      </c>
      <c r="E97" s="32" t="s">
        <v>56</v>
      </c>
      <c r="F97" s="32" t="s">
        <v>33</v>
      </c>
      <c r="G97" s="48">
        <v>1328</v>
      </c>
      <c r="H97" s="32">
        <v>460</v>
      </c>
      <c r="I97" s="36">
        <v>91</v>
      </c>
      <c r="J97" s="32">
        <v>434</v>
      </c>
      <c r="K97" s="36">
        <v>90</v>
      </c>
      <c r="L97" s="32">
        <v>434</v>
      </c>
      <c r="M97" s="36">
        <v>89</v>
      </c>
      <c r="N97" s="4"/>
    </row>
    <row r="98" spans="1:14" ht="16.5" customHeight="1">
      <c r="A98" s="54" t="s">
        <v>228</v>
      </c>
      <c r="B98" s="54">
        <v>1001713</v>
      </c>
      <c r="C98" s="55" t="s">
        <v>73</v>
      </c>
      <c r="D98" s="56" t="s">
        <v>3</v>
      </c>
      <c r="E98" s="56" t="s">
        <v>9</v>
      </c>
      <c r="F98" s="56" t="s">
        <v>40</v>
      </c>
      <c r="G98" s="57">
        <v>617</v>
      </c>
      <c r="H98" s="56">
        <v>617</v>
      </c>
      <c r="I98" s="51">
        <v>80</v>
      </c>
      <c r="J98" s="56">
        <v>0</v>
      </c>
      <c r="K98" s="51">
        <v>91</v>
      </c>
      <c r="L98" s="56">
        <v>0</v>
      </c>
      <c r="M98" s="51">
        <v>91</v>
      </c>
      <c r="N98" s="4"/>
    </row>
  </sheetData>
  <sheetProtection/>
  <autoFilter ref="A7:M98"/>
  <printOptions/>
  <pageMargins left="0" right="0" top="0" bottom="0" header="0.31496062992125984" footer="0.31496062992125984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SCRABBLE BARVILLE</dc:creator>
  <cp:keywords/>
  <dc:description/>
  <cp:lastModifiedBy>Utilisateur Windows</cp:lastModifiedBy>
  <cp:lastPrinted>2023-11-27T13:18:31Z</cp:lastPrinted>
  <dcterms:created xsi:type="dcterms:W3CDTF">2013-12-15T14:38:21Z</dcterms:created>
  <dcterms:modified xsi:type="dcterms:W3CDTF">2023-11-27T13:28:16Z</dcterms:modified>
  <cp:category/>
  <cp:version/>
  <cp:contentType/>
  <cp:contentStatus/>
</cp:coreProperties>
</file>