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6BEB7CB1-1551-424A-AE30-2C595C0847A2}" xr6:coauthVersionLast="47" xr6:coauthVersionMax="47" xr10:uidLastSave="{00000000-0000-0000-0000-000000000000}"/>
  <bookViews>
    <workbookView xWindow="-120" yWindow="-120" windowWidth="29040" windowHeight="16440" xr2:uid="{5E61C08A-AF75-4016-8B3F-61359D28B6B3}"/>
  </bookViews>
  <sheets>
    <sheet name="ITC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9" i="7" l="1"/>
  <c r="N39" i="7"/>
  <c r="I39" i="7"/>
  <c r="I40" i="7"/>
  <c r="E41" i="7"/>
  <c r="Q43" i="7"/>
  <c r="S38" i="7"/>
  <c r="N38" i="7"/>
  <c r="I38" i="7"/>
  <c r="S37" i="7"/>
  <c r="S40" i="7"/>
  <c r="N37" i="7"/>
  <c r="I37" i="7"/>
  <c r="S36" i="7"/>
  <c r="N36" i="7"/>
  <c r="N40" i="7"/>
  <c r="I36" i="7"/>
  <c r="S35" i="7"/>
  <c r="N35" i="7"/>
  <c r="I35" i="7"/>
  <c r="S24" i="7"/>
  <c r="S22" i="7"/>
  <c r="S20" i="7"/>
  <c r="S15" i="7"/>
  <c r="S13" i="7"/>
  <c r="S11" i="7"/>
  <c r="Q17" i="7" s="1"/>
  <c r="Q45" i="7" s="1"/>
  <c r="M47" i="7" s="1"/>
  <c r="Q26" i="7"/>
</calcChain>
</file>

<file path=xl/sharedStrings.xml><?xml version="1.0" encoding="utf-8"?>
<sst xmlns="http://schemas.openxmlformats.org/spreadsheetml/2006/main" count="87" uniqueCount="42">
  <si>
    <t>Comité Val de Loire</t>
  </si>
  <si>
    <t>Date :</t>
  </si>
  <si>
    <t>Intitulé de l'épreuve :</t>
  </si>
  <si>
    <t>Licenciés</t>
  </si>
  <si>
    <t>Poussins</t>
  </si>
  <si>
    <t>Nb</t>
  </si>
  <si>
    <t>Tarifs</t>
  </si>
  <si>
    <t>Total</t>
  </si>
  <si>
    <t>TOTAUX</t>
  </si>
  <si>
    <t>Scrabble Duplicate</t>
  </si>
  <si>
    <t>Club organisateur :</t>
  </si>
  <si>
    <t>2 parties</t>
  </si>
  <si>
    <t>1 partie</t>
  </si>
  <si>
    <r>
      <rPr>
        <b/>
        <sz val="10"/>
        <rFont val="Arial"/>
        <family val="2"/>
      </rPr>
      <t>Fiche de trésorerie</t>
    </r>
    <r>
      <rPr>
        <sz val="10"/>
        <rFont val="Arial"/>
        <family val="2"/>
      </rPr>
      <t xml:space="preserve"> et </t>
    </r>
    <r>
      <rPr>
        <b/>
        <sz val="10"/>
        <rFont val="Arial"/>
        <family val="2"/>
      </rPr>
      <t>règlement</t>
    </r>
    <r>
      <rPr>
        <sz val="10"/>
        <rFont val="Arial"/>
        <family val="2"/>
      </rPr>
      <t xml:space="preserve">  par </t>
    </r>
    <r>
      <rPr>
        <b/>
        <sz val="10"/>
        <rFont val="Arial"/>
        <family val="2"/>
      </rPr>
      <t>chèque</t>
    </r>
    <r>
      <rPr>
        <sz val="10"/>
        <rFont val="Arial"/>
        <family val="2"/>
      </rPr>
      <t xml:space="preserve"> à l'ordre de </t>
    </r>
    <r>
      <rPr>
        <b/>
        <sz val="10"/>
        <rFont val="Arial"/>
        <family val="2"/>
      </rPr>
      <t>Comité Val de Loire de Scrabble</t>
    </r>
    <r>
      <rPr>
        <sz val="10"/>
        <rFont val="Arial"/>
        <family val="2"/>
      </rPr>
      <t>, à envoyer à :</t>
    </r>
  </si>
  <si>
    <t xml:space="preserve">Espoirs (E) </t>
  </si>
  <si>
    <t>x</t>
  </si>
  <si>
    <t>=</t>
  </si>
  <si>
    <t>Qualifications Interclubs</t>
  </si>
  <si>
    <t>Recette perçue (3)</t>
  </si>
  <si>
    <t>Uniquement parties en OPEN</t>
  </si>
  <si>
    <t>Recette opens</t>
  </si>
  <si>
    <t>Le tableau ci-dessous comptabilise uniquement les parties jouées en open par des joueurs qui, par ailleurs, ne font partie d'aucune équipe</t>
  </si>
  <si>
    <t>Opens (hors équipe)</t>
  </si>
  <si>
    <t>Equipes de 7 joueurs</t>
  </si>
  <si>
    <t>Equipes de 5 joueurs</t>
  </si>
  <si>
    <t xml:space="preserve">Nombre d'équipes à </t>
  </si>
  <si>
    <t>:</t>
  </si>
  <si>
    <t>Recette perçue (1)</t>
  </si>
  <si>
    <t>Recette perçue (2)</t>
  </si>
  <si>
    <t>RP1 =</t>
  </si>
  <si>
    <t>RP2 =</t>
  </si>
  <si>
    <t>RP3 =</t>
  </si>
  <si>
    <t>Recette totale (RP1 + RP2 + RP3)</t>
  </si>
  <si>
    <t xml:space="preserve">RP = </t>
  </si>
  <si>
    <t>Redevance comité (RP x 0,3) :</t>
  </si>
  <si>
    <t>3 parties en open</t>
  </si>
  <si>
    <t>2 parties + 1 encadr.</t>
  </si>
  <si>
    <t>1 partie + 1 ou 2 encadr.</t>
  </si>
  <si>
    <t>Jeunes (JCB)</t>
  </si>
  <si>
    <t>Adultes (SVDR)</t>
  </si>
  <si>
    <t>Mme Michèle MILLO, 2 bis rue de la gare, 37150 CHISSEAUX</t>
  </si>
  <si>
    <t>Fiche de trésorerie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</si>
</sst>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6" formatCode="#,##0_ ;[Red]\-#,##0\ "/>
    <numFmt numFmtId="168" formatCode="#,##0.00\ &quot;€&quot;"/>
  </numFmts>
  <fonts count="24" x14ac:knownFonts="1">
    <font>
      <sz val="11"/>
      <color theme="1"/>
      <name val="Calibri"/>
      <family val="2"/>
      <scheme val="minor"/>
    </font>
    <font>
      <sz val="9"/>
      <name val="Trebuchet MS"/>
      <family val="2"/>
    </font>
    <font>
      <sz val="8"/>
      <name val="Trebuchet MS"/>
      <family val="2"/>
    </font>
    <font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Trebuchet MS"/>
      <family val="2"/>
    </font>
    <font>
      <b/>
      <u/>
      <sz val="12"/>
      <name val="Arial"/>
      <family val="2"/>
    </font>
    <font>
      <sz val="10"/>
      <name val="Trebuchet MS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color rgb="FFC00000"/>
      <name val="Trebuchet MS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0"/>
      <name val="Trebuchet MS"/>
      <family val="2"/>
    </font>
    <font>
      <sz val="12"/>
      <color rgb="FFFF0000"/>
      <name val="Arial"/>
      <family val="2"/>
    </font>
    <font>
      <b/>
      <sz val="12"/>
      <color rgb="FFC00000"/>
      <name val="Arial"/>
      <family val="2"/>
    </font>
    <font>
      <sz val="12"/>
      <color rgb="FFC00000"/>
      <name val="Arial"/>
      <family val="2"/>
    </font>
    <font>
      <sz val="14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3" fillId="0" borderId="0" xfId="0" applyFont="1" applyAlignment="1"/>
    <xf numFmtId="0" fontId="3" fillId="0" borderId="0" xfId="0" applyFont="1" applyAlignment="1"/>
    <xf numFmtId="166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/>
    <xf numFmtId="0" fontId="1" fillId="0" borderId="0" xfId="0" applyFont="1" applyAlignment="1" applyProtection="1"/>
    <xf numFmtId="0" fontId="13" fillId="3" borderId="2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/>
    <xf numFmtId="0" fontId="1" fillId="2" borderId="4" xfId="0" applyFont="1" applyFill="1" applyBorder="1" applyAlignment="1" applyProtection="1"/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/>
    <xf numFmtId="0" fontId="3" fillId="0" borderId="0" xfId="0" applyFont="1" applyAlignment="1" applyProtection="1"/>
    <xf numFmtId="0" fontId="15" fillId="4" borderId="0" xfId="0" applyFont="1" applyFill="1" applyAlignment="1" applyProtection="1"/>
    <xf numFmtId="0" fontId="15" fillId="4" borderId="0" xfId="0" applyFont="1" applyFill="1" applyBorder="1" applyAlignment="1" applyProtection="1">
      <alignment horizontal="left" vertical="center"/>
    </xf>
    <xf numFmtId="0" fontId="16" fillId="4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/>
    <xf numFmtId="0" fontId="16" fillId="0" borderId="0" xfId="0" applyFont="1" applyFill="1" applyBorder="1" applyAlignment="1" applyProtection="1">
      <alignment horizontal="left" vertical="center"/>
    </xf>
    <xf numFmtId="0" fontId="12" fillId="4" borderId="0" xfId="0" applyFont="1" applyFill="1" applyAlignment="1" applyProtection="1"/>
    <xf numFmtId="0" fontId="17" fillId="0" borderId="0" xfId="0" applyFont="1" applyAlignment="1" applyProtection="1"/>
    <xf numFmtId="0" fontId="1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1" fillId="0" borderId="0" xfId="0" applyFont="1" applyAlignment="1" applyProtection="1"/>
    <xf numFmtId="0" fontId="8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6" fontId="1" fillId="0" borderId="0" xfId="0" applyNumberFormat="1" applyFont="1" applyBorder="1" applyAlignment="1" applyProtection="1">
      <alignment horizontal="center" vertical="center" textRotation="45" wrapText="1"/>
    </xf>
    <xf numFmtId="0" fontId="2" fillId="0" borderId="0" xfId="0" applyFont="1" applyFill="1" applyBorder="1" applyAlignment="1" applyProtection="1">
      <alignment horizontal="right" vertical="center" wrapText="1"/>
    </xf>
    <xf numFmtId="6" fontId="1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18" fillId="0" borderId="0" xfId="0" applyFont="1" applyAlignment="1" applyProtection="1"/>
    <xf numFmtId="166" fontId="1" fillId="0" borderId="0" xfId="0" applyNumberFormat="1" applyFont="1" applyFill="1" applyBorder="1" applyAlignment="1" applyProtection="1">
      <alignment horizontal="center" vertical="center" wrapText="1"/>
    </xf>
    <xf numFmtId="8" fontId="1" fillId="0" borderId="0" xfId="0" applyNumberFormat="1" applyFont="1" applyFill="1" applyBorder="1" applyAlignment="1" applyProtection="1">
      <alignment horizontal="center" vertical="center" wrapText="1"/>
    </xf>
    <xf numFmtId="6" fontId="1" fillId="0" borderId="0" xfId="0" quotePrefix="1" applyNumberFormat="1" applyFont="1" applyFill="1" applyBorder="1" applyAlignment="1" applyProtection="1">
      <alignment horizontal="center" vertical="center" wrapText="1"/>
    </xf>
    <xf numFmtId="8" fontId="1" fillId="0" borderId="5" xfId="0" applyNumberFormat="1" applyFont="1" applyFill="1" applyBorder="1" applyAlignment="1" applyProtection="1">
      <alignment horizontal="center" vertical="center" wrapText="1"/>
    </xf>
    <xf numFmtId="166" fontId="1" fillId="0" borderId="6" xfId="0" applyNumberFormat="1" applyFont="1" applyFill="1" applyBorder="1" applyAlignment="1" applyProtection="1">
      <alignment horizontal="center" vertical="center" wrapText="1"/>
    </xf>
    <xf numFmtId="8" fontId="1" fillId="0" borderId="6" xfId="0" applyNumberFormat="1" applyFont="1" applyFill="1" applyBorder="1" applyAlignment="1" applyProtection="1">
      <alignment horizontal="center" vertical="center" wrapText="1"/>
    </xf>
    <xf numFmtId="6" fontId="1" fillId="0" borderId="6" xfId="0" quotePrefix="1" applyNumberFormat="1" applyFont="1" applyFill="1" applyBorder="1" applyAlignment="1" applyProtection="1">
      <alignment horizontal="center" vertical="center" wrapText="1"/>
    </xf>
    <xf numFmtId="8" fontId="1" fillId="0" borderId="7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right" vertical="center" wrapText="1"/>
    </xf>
    <xf numFmtId="6" fontId="1" fillId="0" borderId="0" xfId="0" applyNumberFormat="1" applyFont="1" applyFill="1" applyBorder="1" applyAlignment="1" applyProtection="1">
      <alignment horizontal="center" vertical="center" wrapText="1"/>
    </xf>
    <xf numFmtId="8" fontId="1" fillId="0" borderId="1" xfId="0" applyNumberFormat="1" applyFont="1" applyFill="1" applyBorder="1" applyAlignment="1" applyProtection="1">
      <alignment horizontal="center" vertical="center" wrapText="1"/>
    </xf>
    <xf numFmtId="6" fontId="1" fillId="0" borderId="0" xfId="0" applyNumberFormat="1" applyFont="1" applyFill="1" applyBorder="1" applyAlignment="1" applyProtection="1">
      <alignment horizontal="center" vertical="center" textRotation="45" wrapText="1"/>
    </xf>
    <xf numFmtId="0" fontId="1" fillId="0" borderId="0" xfId="0" applyNumberFormat="1" applyFont="1" applyBorder="1" applyAlignment="1" applyProtection="1">
      <alignment vertical="center" wrapText="1"/>
    </xf>
    <xf numFmtId="6" fontId="1" fillId="0" borderId="2" xfId="0" applyNumberFormat="1" applyFont="1" applyBorder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left"/>
    </xf>
    <xf numFmtId="0" fontId="6" fillId="0" borderId="0" xfId="0" applyFont="1" applyAlignment="1" applyProtection="1"/>
    <xf numFmtId="168" fontId="19" fillId="0" borderId="0" xfId="0" applyNumberFormat="1" applyFont="1" applyAlignment="1" applyProtection="1"/>
    <xf numFmtId="0" fontId="13" fillId="3" borderId="3" xfId="0" applyFont="1" applyFill="1" applyBorder="1" applyAlignment="1" applyProtection="1">
      <alignment horizontal="left"/>
    </xf>
    <xf numFmtId="0" fontId="13" fillId="3" borderId="2" xfId="0" applyFont="1" applyFill="1" applyBorder="1" applyAlignment="1" applyProtection="1">
      <alignment horizontal="left"/>
    </xf>
    <xf numFmtId="0" fontId="13" fillId="3" borderId="2" xfId="0" applyFont="1" applyFill="1" applyBorder="1" applyAlignment="1" applyProtection="1">
      <alignment horizontal="right"/>
    </xf>
    <xf numFmtId="0" fontId="13" fillId="3" borderId="22" xfId="0" applyFont="1" applyFill="1" applyBorder="1" applyAlignment="1" applyProtection="1">
      <alignment horizontal="right"/>
    </xf>
    <xf numFmtId="0" fontId="13" fillId="3" borderId="4" xfId="0" applyFont="1" applyFill="1" applyBorder="1" applyAlignment="1" applyProtection="1">
      <alignment horizontal="center"/>
    </xf>
    <xf numFmtId="0" fontId="13" fillId="3" borderId="6" xfId="0" applyFont="1" applyFill="1" applyBorder="1" applyAlignment="1" applyProtection="1">
      <alignment horizontal="center"/>
    </xf>
    <xf numFmtId="0" fontId="13" fillId="3" borderId="7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</xf>
    <xf numFmtId="14" fontId="22" fillId="2" borderId="2" xfId="0" applyNumberFormat="1" applyFont="1" applyFill="1" applyBorder="1" applyAlignment="1" applyProtection="1">
      <alignment horizontal="center" vertical="center"/>
      <protection locked="0"/>
    </xf>
    <xf numFmtId="0" fontId="22" fillId="2" borderId="22" xfId="0" applyFont="1" applyFill="1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 applyProtection="1">
      <alignment horizontal="center" vertical="center"/>
      <protection locked="0"/>
    </xf>
    <xf numFmtId="0" fontId="23" fillId="2" borderId="6" xfId="0" applyFont="1" applyFill="1" applyBorder="1" applyAlignment="1" applyProtection="1">
      <alignment horizontal="center" vertical="center"/>
      <protection locked="0"/>
    </xf>
    <xf numFmtId="0" fontId="23" fillId="2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9" fillId="5" borderId="5" xfId="0" applyFont="1" applyFill="1" applyBorder="1" applyAlignment="1" applyProtection="1">
      <alignment horizontal="center" vertical="center" wrapText="1"/>
    </xf>
    <xf numFmtId="0" fontId="9" fillId="5" borderId="7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168" fontId="6" fillId="0" borderId="0" xfId="0" applyNumberFormat="1" applyFont="1" applyAlignment="1" applyProtection="1">
      <alignment horizontal="left" vertical="center"/>
    </xf>
    <xf numFmtId="0" fontId="20" fillId="2" borderId="8" xfId="0" applyFont="1" applyFill="1" applyBorder="1" applyAlignment="1" applyProtection="1">
      <alignment horizontal="center" vertical="center"/>
      <protection locked="0"/>
    </xf>
    <xf numFmtId="0" fontId="20" fillId="2" borderId="9" xfId="0" applyFont="1" applyFill="1" applyBorder="1" applyAlignment="1" applyProtection="1">
      <alignment horizontal="center" vertical="center"/>
      <protection locked="0"/>
    </xf>
    <xf numFmtId="0" fontId="20" fillId="2" borderId="10" xfId="0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 applyProtection="1">
      <alignment horizontal="left" vertical="center"/>
    </xf>
    <xf numFmtId="168" fontId="8" fillId="5" borderId="11" xfId="0" applyNumberFormat="1" applyFont="1" applyFill="1" applyBorder="1" applyAlignment="1" applyProtection="1">
      <alignment horizontal="center" vertical="center" wrapText="1"/>
    </xf>
    <xf numFmtId="168" fontId="8" fillId="5" borderId="12" xfId="0" applyNumberFormat="1" applyFont="1" applyFill="1" applyBorder="1" applyAlignment="1" applyProtection="1">
      <alignment horizontal="center" vertical="center" wrapText="1"/>
    </xf>
    <xf numFmtId="168" fontId="8" fillId="5" borderId="1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168" fontId="21" fillId="5" borderId="0" xfId="0" applyNumberFormat="1" applyFont="1" applyFill="1" applyBorder="1" applyAlignment="1" applyProtection="1">
      <alignment horizontal="center" vertical="center" wrapText="1"/>
    </xf>
    <xf numFmtId="168" fontId="8" fillId="5" borderId="15" xfId="0" applyNumberFormat="1" applyFont="1" applyFill="1" applyBorder="1" applyAlignment="1" applyProtection="1">
      <alignment horizontal="center" vertical="center" wrapText="1"/>
    </xf>
    <xf numFmtId="168" fontId="8" fillId="5" borderId="16" xfId="0" applyNumberFormat="1" applyFont="1" applyFill="1" applyBorder="1" applyAlignment="1" applyProtection="1">
      <alignment horizontal="center" vertical="center" wrapText="1"/>
    </xf>
    <xf numFmtId="168" fontId="8" fillId="5" borderId="17" xfId="0" applyNumberFormat="1" applyFont="1" applyFill="1" applyBorder="1" applyAlignment="1" applyProtection="1">
      <alignment horizontal="center" vertical="center" wrapText="1"/>
    </xf>
    <xf numFmtId="8" fontId="1" fillId="0" borderId="18" xfId="0" applyNumberFormat="1" applyFont="1" applyBorder="1" applyAlignment="1" applyProtection="1">
      <alignment horizontal="center" vertical="center" wrapText="1"/>
    </xf>
    <xf numFmtId="8" fontId="1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6" fontId="1" fillId="0" borderId="19" xfId="0" applyNumberFormat="1" applyFont="1" applyFill="1" applyBorder="1" applyAlignment="1" applyProtection="1">
      <alignment horizontal="center" vertical="center" textRotation="90" wrapText="1"/>
    </xf>
    <xf numFmtId="6" fontId="1" fillId="0" borderId="20" xfId="0" applyNumberFormat="1" applyFont="1" applyFill="1" applyBorder="1" applyAlignment="1" applyProtection="1">
      <alignment horizontal="center" vertical="center" textRotation="90" wrapText="1"/>
    </xf>
    <xf numFmtId="6" fontId="1" fillId="0" borderId="21" xfId="0" applyNumberFormat="1" applyFont="1" applyFill="1" applyBorder="1" applyAlignment="1" applyProtection="1">
      <alignment horizontal="center" vertical="center" textRotation="90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6B1AB-9316-4694-9FEB-09ED6FAEC3E7}">
  <dimension ref="A1:V60"/>
  <sheetViews>
    <sheetView showGridLines="0" tabSelected="1" workbookViewId="0">
      <selection activeCell="F5" sqref="F5:O5"/>
    </sheetView>
  </sheetViews>
  <sheetFormatPr baseColWidth="10" defaultRowHeight="14.25" customHeight="1" x14ac:dyDescent="0.35"/>
  <cols>
    <col min="1" max="1" width="1.28515625" style="1" customWidth="1"/>
    <col min="2" max="2" width="0.7109375" style="1" customWidth="1"/>
    <col min="3" max="3" width="1" style="1" customWidth="1"/>
    <col min="4" max="4" width="18.85546875" style="2" customWidth="1"/>
    <col min="5" max="5" width="5.42578125" style="2" customWidth="1"/>
    <col min="6" max="6" width="1.7109375" style="2" customWidth="1"/>
    <col min="7" max="7" width="6.28515625" style="2" customWidth="1"/>
    <col min="8" max="8" width="1.7109375" style="2" customWidth="1"/>
    <col min="9" max="9" width="8.85546875" style="2" customWidth="1"/>
    <col min="10" max="10" width="4.7109375" style="2" customWidth="1"/>
    <col min="11" max="11" width="1.7109375" style="2" customWidth="1"/>
    <col min="12" max="12" width="5.7109375" style="2" customWidth="1"/>
    <col min="13" max="13" width="1.7109375" style="2" customWidth="1"/>
    <col min="14" max="14" width="7.140625" style="2" customWidth="1"/>
    <col min="15" max="15" width="5.140625" style="2" customWidth="1"/>
    <col min="16" max="16" width="1.7109375" style="2" customWidth="1"/>
    <col min="17" max="17" width="5.7109375" style="2" customWidth="1"/>
    <col min="18" max="18" width="1.7109375" style="2" customWidth="1"/>
    <col min="19" max="19" width="7.140625" style="2" customWidth="1"/>
    <col min="20" max="20" width="4.5703125" style="2" customWidth="1"/>
    <col min="21" max="21" width="2.7109375" style="2" customWidth="1"/>
    <col min="22" max="22" width="1.5703125" style="2" customWidth="1"/>
    <col min="23" max="23" width="1.42578125" style="2" customWidth="1"/>
    <col min="24" max="16384" width="11.42578125" style="2"/>
  </cols>
  <sheetData>
    <row r="1" spans="1:22" ht="5.25" customHeight="1" x14ac:dyDescent="0.35">
      <c r="A1" s="7"/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9.5" customHeight="1" x14ac:dyDescent="0.35">
      <c r="A2" s="7"/>
      <c r="B2" s="51" t="s">
        <v>0</v>
      </c>
      <c r="C2" s="52"/>
      <c r="D2" s="52"/>
      <c r="E2" s="52"/>
      <c r="F2" s="52"/>
      <c r="G2" s="52"/>
      <c r="H2" s="52"/>
      <c r="I2" s="52"/>
      <c r="J2" s="52"/>
      <c r="K2" s="9"/>
      <c r="L2" s="53" t="s">
        <v>9</v>
      </c>
      <c r="M2" s="53"/>
      <c r="N2" s="53"/>
      <c r="O2" s="53"/>
      <c r="P2" s="53"/>
      <c r="Q2" s="53"/>
      <c r="R2" s="53"/>
      <c r="S2" s="53"/>
      <c r="T2" s="53"/>
      <c r="U2" s="53"/>
      <c r="V2" s="54"/>
    </row>
    <row r="3" spans="1:22" ht="19.5" customHeight="1" x14ac:dyDescent="0.35">
      <c r="A3" s="7"/>
      <c r="B3" s="55" t="s">
        <v>41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7"/>
    </row>
    <row r="4" spans="1:22" ht="7.5" customHeight="1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24.75" customHeight="1" x14ac:dyDescent="0.35">
      <c r="A5" s="8"/>
      <c r="B5" s="10"/>
      <c r="C5" s="59" t="s">
        <v>10</v>
      </c>
      <c r="D5" s="59"/>
      <c r="E5" s="59"/>
      <c r="F5" s="60"/>
      <c r="G5" s="60"/>
      <c r="H5" s="60"/>
      <c r="I5" s="60"/>
      <c r="J5" s="60"/>
      <c r="K5" s="60"/>
      <c r="L5" s="60"/>
      <c r="M5" s="60"/>
      <c r="N5" s="60"/>
      <c r="O5" s="60"/>
      <c r="P5" s="61" t="s">
        <v>1</v>
      </c>
      <c r="Q5" s="61"/>
      <c r="R5" s="61"/>
      <c r="S5" s="62"/>
      <c r="T5" s="60"/>
      <c r="U5" s="60"/>
      <c r="V5" s="63"/>
    </row>
    <row r="6" spans="1:22" ht="24.75" customHeight="1" x14ac:dyDescent="0.35">
      <c r="A6" s="8"/>
      <c r="B6" s="11"/>
      <c r="C6" s="58" t="s">
        <v>2</v>
      </c>
      <c r="D6" s="58"/>
      <c r="E6" s="58"/>
      <c r="F6" s="58"/>
      <c r="G6" s="64"/>
      <c r="H6" s="64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6"/>
    </row>
    <row r="7" spans="1:22" ht="13.5" customHeight="1" x14ac:dyDescent="0.35">
      <c r="A7" s="8"/>
      <c r="B7" s="8"/>
      <c r="C7" s="12"/>
      <c r="D7" s="12"/>
      <c r="E7" s="12"/>
      <c r="F7" s="12"/>
      <c r="G7" s="12"/>
      <c r="H7" s="12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s="5" customFormat="1" ht="12.75" customHeight="1" x14ac:dyDescent="0.2">
      <c r="A8" s="14"/>
      <c r="B8" s="15"/>
      <c r="C8" s="16"/>
      <c r="D8" s="79" t="s">
        <v>17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17"/>
      <c r="Q8" s="18"/>
      <c r="R8" s="18"/>
      <c r="S8" s="18"/>
      <c r="T8" s="18"/>
      <c r="U8" s="18"/>
      <c r="V8" s="18"/>
    </row>
    <row r="9" spans="1:22" ht="11.25" customHeight="1" x14ac:dyDescent="0.35">
      <c r="A9" s="8"/>
      <c r="B9" s="15"/>
      <c r="C9" s="1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13"/>
    </row>
    <row r="10" spans="1:22" ht="24.75" customHeight="1" x14ac:dyDescent="0.35">
      <c r="A10" s="7"/>
      <c r="B10" s="20"/>
      <c r="C10" s="21"/>
      <c r="D10" s="22" t="s">
        <v>23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18.75" customHeight="1" x14ac:dyDescent="0.35">
      <c r="A11" s="7"/>
      <c r="B11" s="20"/>
      <c r="C11" s="21"/>
      <c r="D11" s="22"/>
      <c r="E11" s="74" t="s">
        <v>25</v>
      </c>
      <c r="F11" s="74"/>
      <c r="G11" s="74"/>
      <c r="H11" s="74"/>
      <c r="I11" s="74"/>
      <c r="J11" s="74"/>
      <c r="K11" s="74"/>
      <c r="L11" s="75">
        <v>65</v>
      </c>
      <c r="M11" s="75"/>
      <c r="N11" s="23" t="s">
        <v>26</v>
      </c>
      <c r="O11" s="76"/>
      <c r="P11" s="77"/>
      <c r="Q11" s="78"/>
      <c r="R11" s="8"/>
      <c r="S11" s="50">
        <f>IF(SUM(O11)&gt;0,O11*L11,0)</f>
        <v>0</v>
      </c>
      <c r="T11" s="8"/>
      <c r="U11" s="8"/>
      <c r="V11" s="8"/>
    </row>
    <row r="12" spans="1:22" ht="8.25" customHeight="1" x14ac:dyDescent="0.35">
      <c r="A12" s="7"/>
      <c r="B12" s="20"/>
      <c r="C12" s="21"/>
      <c r="D12" s="22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8"/>
      <c r="P12" s="8"/>
      <c r="Q12" s="8"/>
      <c r="R12" s="8"/>
      <c r="S12" s="50"/>
      <c r="T12" s="8"/>
      <c r="U12" s="8"/>
      <c r="V12" s="8"/>
    </row>
    <row r="13" spans="1:22" ht="18.75" customHeight="1" x14ac:dyDescent="0.35">
      <c r="A13" s="7"/>
      <c r="B13" s="20"/>
      <c r="C13" s="21"/>
      <c r="D13" s="22"/>
      <c r="E13" s="74" t="s">
        <v>25</v>
      </c>
      <c r="F13" s="74"/>
      <c r="G13" s="74"/>
      <c r="H13" s="74"/>
      <c r="I13" s="74"/>
      <c r="J13" s="74"/>
      <c r="K13" s="74"/>
      <c r="L13" s="75">
        <v>60</v>
      </c>
      <c r="M13" s="75"/>
      <c r="N13" s="23" t="s">
        <v>26</v>
      </c>
      <c r="O13" s="76"/>
      <c r="P13" s="77"/>
      <c r="Q13" s="78"/>
      <c r="R13" s="8"/>
      <c r="S13" s="50">
        <f>IF(SUM(O13)&gt;0,O13*L13,0)</f>
        <v>0</v>
      </c>
      <c r="T13" s="8"/>
      <c r="U13" s="8"/>
      <c r="V13" s="8"/>
    </row>
    <row r="14" spans="1:22" ht="8.25" customHeight="1" x14ac:dyDescent="0.35">
      <c r="A14" s="7"/>
      <c r="B14" s="20"/>
      <c r="C14" s="21"/>
      <c r="D14" s="22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8"/>
      <c r="P14" s="8"/>
      <c r="Q14" s="8"/>
      <c r="R14" s="8"/>
      <c r="S14" s="50"/>
      <c r="T14" s="8"/>
      <c r="U14" s="8"/>
      <c r="V14" s="8"/>
    </row>
    <row r="15" spans="1:22" ht="18.75" customHeight="1" x14ac:dyDescent="0.35">
      <c r="A15" s="7"/>
      <c r="B15" s="20"/>
      <c r="C15" s="21"/>
      <c r="D15" s="22"/>
      <c r="E15" s="74" t="s">
        <v>25</v>
      </c>
      <c r="F15" s="74"/>
      <c r="G15" s="74"/>
      <c r="H15" s="74"/>
      <c r="I15" s="74"/>
      <c r="J15" s="74"/>
      <c r="K15" s="74"/>
      <c r="L15" s="75">
        <v>55</v>
      </c>
      <c r="M15" s="75"/>
      <c r="N15" s="23" t="s">
        <v>26</v>
      </c>
      <c r="O15" s="76"/>
      <c r="P15" s="77"/>
      <c r="Q15" s="78"/>
      <c r="R15" s="8"/>
      <c r="S15" s="50">
        <f>IF(SUM(O15)&gt;0,O15*L15,0)</f>
        <v>0</v>
      </c>
      <c r="T15" s="8"/>
      <c r="U15" s="8"/>
      <c r="V15" s="8"/>
    </row>
    <row r="16" spans="1:22" ht="8.25" customHeight="1" thickBot="1" x14ac:dyDescent="0.4">
      <c r="A16" s="7"/>
      <c r="B16" s="20"/>
      <c r="C16" s="21"/>
      <c r="D16" s="22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4.75" customHeight="1" thickBot="1" x14ac:dyDescent="0.4">
      <c r="A17" s="7"/>
      <c r="B17" s="20"/>
      <c r="C17" s="8"/>
      <c r="D17" s="68" t="s">
        <v>27</v>
      </c>
      <c r="E17" s="68"/>
      <c r="F17" s="68"/>
      <c r="G17" s="68"/>
      <c r="H17" s="68"/>
      <c r="I17" s="68"/>
      <c r="J17" s="68"/>
      <c r="K17" s="68"/>
      <c r="L17" s="68"/>
      <c r="M17" s="25"/>
      <c r="N17" s="26"/>
      <c r="O17" s="83" t="s">
        <v>29</v>
      </c>
      <c r="P17" s="84"/>
      <c r="Q17" s="80" t="str">
        <f>IF(SUM(O11,O13,O15)&gt;0,SUM(S11:S15),"")</f>
        <v/>
      </c>
      <c r="R17" s="81"/>
      <c r="S17" s="81"/>
      <c r="T17" s="82"/>
      <c r="U17" s="27"/>
      <c r="V17" s="8"/>
    </row>
    <row r="18" spans="1:22" ht="8.25" customHeight="1" x14ac:dyDescent="0.35">
      <c r="A18" s="7"/>
      <c r="B18" s="20"/>
      <c r="C18" s="8"/>
      <c r="D18" s="28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7"/>
      <c r="V18" s="8"/>
    </row>
    <row r="19" spans="1:22" ht="24.75" customHeight="1" x14ac:dyDescent="0.35">
      <c r="A19" s="7"/>
      <c r="B19" s="20"/>
      <c r="C19" s="21"/>
      <c r="D19" s="22" t="s">
        <v>24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8.75" customHeight="1" x14ac:dyDescent="0.35">
      <c r="A20" s="7"/>
      <c r="B20" s="20"/>
      <c r="C20" s="21"/>
      <c r="D20" s="22"/>
      <c r="E20" s="74" t="s">
        <v>25</v>
      </c>
      <c r="F20" s="74"/>
      <c r="G20" s="74"/>
      <c r="H20" s="74"/>
      <c r="I20" s="74"/>
      <c r="J20" s="74"/>
      <c r="K20" s="74"/>
      <c r="L20" s="75">
        <v>50</v>
      </c>
      <c r="M20" s="75"/>
      <c r="N20" s="23" t="s">
        <v>26</v>
      </c>
      <c r="O20" s="76"/>
      <c r="P20" s="77"/>
      <c r="Q20" s="78"/>
      <c r="R20" s="8"/>
      <c r="S20" s="50">
        <f>IF(SUM(O20)&gt;0,O20*L20,0)</f>
        <v>0</v>
      </c>
      <c r="T20" s="8"/>
      <c r="U20" s="8"/>
      <c r="V20" s="8"/>
    </row>
    <row r="21" spans="1:22" ht="8.25" customHeight="1" x14ac:dyDescent="0.35">
      <c r="A21" s="7"/>
      <c r="B21" s="20"/>
      <c r="C21" s="21"/>
      <c r="D21" s="22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8"/>
      <c r="P21" s="8"/>
      <c r="Q21" s="8"/>
      <c r="R21" s="8"/>
      <c r="S21" s="50"/>
      <c r="T21" s="8"/>
      <c r="U21" s="8"/>
      <c r="V21" s="8"/>
    </row>
    <row r="22" spans="1:22" ht="18.75" customHeight="1" x14ac:dyDescent="0.35">
      <c r="A22" s="7"/>
      <c r="B22" s="20"/>
      <c r="C22" s="21"/>
      <c r="D22" s="22"/>
      <c r="E22" s="74" t="s">
        <v>25</v>
      </c>
      <c r="F22" s="74"/>
      <c r="G22" s="74"/>
      <c r="H22" s="74"/>
      <c r="I22" s="74"/>
      <c r="J22" s="74"/>
      <c r="K22" s="74"/>
      <c r="L22" s="75">
        <v>45</v>
      </c>
      <c r="M22" s="75"/>
      <c r="N22" s="23" t="s">
        <v>26</v>
      </c>
      <c r="O22" s="76"/>
      <c r="P22" s="77"/>
      <c r="Q22" s="78"/>
      <c r="R22" s="8"/>
      <c r="S22" s="50">
        <f>IF(SUM(O22)&gt;0,O22*L22,0)</f>
        <v>0</v>
      </c>
      <c r="T22" s="8"/>
      <c r="U22" s="8"/>
      <c r="V22" s="8"/>
    </row>
    <row r="23" spans="1:22" ht="8.25" customHeight="1" x14ac:dyDescent="0.35">
      <c r="A23" s="7"/>
      <c r="B23" s="20"/>
      <c r="C23" s="21"/>
      <c r="D23" s="22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8"/>
      <c r="P23" s="8"/>
      <c r="Q23" s="8"/>
      <c r="R23" s="8"/>
      <c r="S23" s="50"/>
      <c r="T23" s="8"/>
      <c r="U23" s="8"/>
      <c r="V23" s="8"/>
    </row>
    <row r="24" spans="1:22" ht="18.75" customHeight="1" x14ac:dyDescent="0.35">
      <c r="A24" s="7"/>
      <c r="B24" s="20"/>
      <c r="C24" s="21"/>
      <c r="D24" s="22"/>
      <c r="E24" s="74" t="s">
        <v>25</v>
      </c>
      <c r="F24" s="74"/>
      <c r="G24" s="74"/>
      <c r="H24" s="74"/>
      <c r="I24" s="74"/>
      <c r="J24" s="74"/>
      <c r="K24" s="74"/>
      <c r="L24" s="75">
        <v>40</v>
      </c>
      <c r="M24" s="75"/>
      <c r="N24" s="23" t="s">
        <v>26</v>
      </c>
      <c r="O24" s="76"/>
      <c r="P24" s="77"/>
      <c r="Q24" s="78"/>
      <c r="R24" s="8"/>
      <c r="S24" s="50">
        <f>IF(SUM(O24)&gt;0,O24*L24,0)</f>
        <v>0</v>
      </c>
      <c r="T24" s="8"/>
      <c r="U24" s="8"/>
      <c r="V24" s="8"/>
    </row>
    <row r="25" spans="1:22" ht="8.25" customHeight="1" thickBot="1" x14ac:dyDescent="0.4">
      <c r="A25" s="7"/>
      <c r="B25" s="20"/>
      <c r="C25" s="21"/>
      <c r="D25" s="22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24.75" customHeight="1" thickBot="1" x14ac:dyDescent="0.4">
      <c r="A26" s="7"/>
      <c r="B26" s="20"/>
      <c r="C26" s="8"/>
      <c r="D26" s="68" t="s">
        <v>28</v>
      </c>
      <c r="E26" s="68"/>
      <c r="F26" s="68"/>
      <c r="G26" s="68"/>
      <c r="H26" s="68"/>
      <c r="I26" s="68"/>
      <c r="J26" s="68"/>
      <c r="K26" s="68"/>
      <c r="L26" s="68"/>
      <c r="M26" s="25"/>
      <c r="N26" s="26"/>
      <c r="O26" s="83" t="s">
        <v>30</v>
      </c>
      <c r="P26" s="84"/>
      <c r="Q26" s="80" t="str">
        <f>IF(SUM(O20,O22,O24)&gt;0,SUM(S20:S24),"")</f>
        <v/>
      </c>
      <c r="R26" s="81"/>
      <c r="S26" s="81"/>
      <c r="T26" s="82"/>
      <c r="U26" s="27"/>
      <c r="V26" s="8"/>
    </row>
    <row r="27" spans="1:22" ht="16.5" customHeight="1" x14ac:dyDescent="0.35">
      <c r="A27" s="7"/>
      <c r="B27" s="20"/>
      <c r="C27" s="8"/>
      <c r="D27" s="28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7"/>
      <c r="V27" s="8"/>
    </row>
    <row r="28" spans="1:22" ht="24.75" customHeight="1" x14ac:dyDescent="0.35">
      <c r="A28" s="7"/>
      <c r="B28" s="20"/>
      <c r="C28" s="21"/>
      <c r="D28" s="22" t="s">
        <v>22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8.25" customHeight="1" x14ac:dyDescent="0.35">
      <c r="A29" s="7"/>
      <c r="B29" s="20"/>
      <c r="C29" s="8"/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7"/>
      <c r="V29" s="8"/>
    </row>
    <row r="30" spans="1:22" ht="24.75" customHeight="1" x14ac:dyDescent="0.35">
      <c r="A30" s="7"/>
      <c r="B30" s="20"/>
      <c r="C30" s="8"/>
      <c r="D30" s="91" t="s">
        <v>21</v>
      </c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</row>
    <row r="31" spans="1:22" ht="6" customHeight="1" x14ac:dyDescent="0.35">
      <c r="A31" s="7"/>
      <c r="B31" s="20"/>
      <c r="C31" s="2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s="1" customFormat="1" ht="13.5" customHeight="1" x14ac:dyDescent="0.35">
      <c r="A32" s="7"/>
      <c r="B32" s="20"/>
      <c r="C32" s="7"/>
      <c r="D32" s="70" t="s">
        <v>19</v>
      </c>
      <c r="E32" s="72" t="s">
        <v>3</v>
      </c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30"/>
    </row>
    <row r="33" spans="1:22" s="4" customFormat="1" ht="15.75" customHeight="1" x14ac:dyDescent="0.35">
      <c r="A33" s="7"/>
      <c r="B33" s="20"/>
      <c r="C33" s="21"/>
      <c r="D33" s="70"/>
      <c r="E33" s="73" t="s">
        <v>39</v>
      </c>
      <c r="F33" s="73"/>
      <c r="G33" s="73"/>
      <c r="H33" s="73"/>
      <c r="I33" s="73"/>
      <c r="J33" s="73" t="s">
        <v>14</v>
      </c>
      <c r="K33" s="73"/>
      <c r="L33" s="73"/>
      <c r="M33" s="73"/>
      <c r="N33" s="73"/>
      <c r="O33" s="73" t="s">
        <v>38</v>
      </c>
      <c r="P33" s="73"/>
      <c r="Q33" s="73"/>
      <c r="R33" s="73"/>
      <c r="S33" s="73"/>
      <c r="T33" s="73" t="s">
        <v>4</v>
      </c>
      <c r="U33" s="73"/>
      <c r="V33" s="30"/>
    </row>
    <row r="34" spans="1:22" s="1" customFormat="1" ht="15.75" customHeight="1" x14ac:dyDescent="0.35">
      <c r="A34" s="7"/>
      <c r="B34" s="20"/>
      <c r="C34" s="7"/>
      <c r="D34" s="71"/>
      <c r="E34" s="31" t="s">
        <v>5</v>
      </c>
      <c r="F34" s="95" t="s">
        <v>6</v>
      </c>
      <c r="G34" s="96"/>
      <c r="H34" s="97"/>
      <c r="I34" s="31" t="s">
        <v>7</v>
      </c>
      <c r="J34" s="31" t="s">
        <v>5</v>
      </c>
      <c r="K34" s="95" t="s">
        <v>6</v>
      </c>
      <c r="L34" s="96"/>
      <c r="M34" s="97"/>
      <c r="N34" s="31" t="s">
        <v>7</v>
      </c>
      <c r="O34" s="31" t="s">
        <v>5</v>
      </c>
      <c r="P34" s="95" t="s">
        <v>6</v>
      </c>
      <c r="Q34" s="96"/>
      <c r="R34" s="97"/>
      <c r="S34" s="31" t="s">
        <v>7</v>
      </c>
      <c r="T34" s="31" t="s">
        <v>5</v>
      </c>
      <c r="U34" s="31"/>
      <c r="V34" s="30"/>
    </row>
    <row r="35" spans="1:22" s="7" customFormat="1" ht="15.75" customHeight="1" x14ac:dyDescent="0.35">
      <c r="B35" s="20"/>
      <c r="C35" s="21"/>
      <c r="D35" s="32" t="s">
        <v>35</v>
      </c>
      <c r="E35" s="6"/>
      <c r="F35" s="34" t="s">
        <v>15</v>
      </c>
      <c r="G35" s="35">
        <v>8</v>
      </c>
      <c r="H35" s="36" t="s">
        <v>16</v>
      </c>
      <c r="I35" s="37" t="str">
        <f>IF(ISBLANK(E35),"______",E35*G35)</f>
        <v>______</v>
      </c>
      <c r="J35" s="6"/>
      <c r="K35" s="34" t="s">
        <v>15</v>
      </c>
      <c r="L35" s="35">
        <v>4</v>
      </c>
      <c r="M35" s="36" t="s">
        <v>16</v>
      </c>
      <c r="N35" s="37" t="str">
        <f>IF(ISBLANK(J35),"______",J35*L35)</f>
        <v>______</v>
      </c>
      <c r="O35" s="6"/>
      <c r="P35" s="34" t="s">
        <v>15</v>
      </c>
      <c r="Q35" s="35">
        <v>2</v>
      </c>
      <c r="R35" s="36" t="s">
        <v>16</v>
      </c>
      <c r="S35" s="37" t="str">
        <f>IF(ISBLANK(O35),"______",O35*Q35)</f>
        <v>______</v>
      </c>
      <c r="T35" s="6"/>
      <c r="U35" s="92"/>
      <c r="V35" s="8"/>
    </row>
    <row r="36" spans="1:22" s="7" customFormat="1" ht="15.75" customHeight="1" x14ac:dyDescent="0.35">
      <c r="B36" s="20"/>
      <c r="C36" s="21"/>
      <c r="D36" s="32" t="s">
        <v>11</v>
      </c>
      <c r="E36" s="6"/>
      <c r="F36" s="34" t="s">
        <v>15</v>
      </c>
      <c r="G36" s="35">
        <v>6</v>
      </c>
      <c r="H36" s="36" t="s">
        <v>16</v>
      </c>
      <c r="I36" s="37" t="str">
        <f>IF(ISBLANK(E36),"______",E36*G36)</f>
        <v>______</v>
      </c>
      <c r="J36" s="6"/>
      <c r="K36" s="34" t="s">
        <v>15</v>
      </c>
      <c r="L36" s="35">
        <v>3</v>
      </c>
      <c r="M36" s="36" t="s">
        <v>16</v>
      </c>
      <c r="N36" s="37" t="str">
        <f>IF(ISBLANK(J36),"______",J36*L36)</f>
        <v>______</v>
      </c>
      <c r="O36" s="6"/>
      <c r="P36" s="34" t="s">
        <v>15</v>
      </c>
      <c r="Q36" s="35">
        <v>1.5</v>
      </c>
      <c r="R36" s="36" t="s">
        <v>16</v>
      </c>
      <c r="S36" s="37" t="str">
        <f>IF(ISBLANK(O36),"______",O36*Q36)</f>
        <v>______</v>
      </c>
      <c r="T36" s="6"/>
      <c r="U36" s="93"/>
      <c r="V36" s="8"/>
    </row>
    <row r="37" spans="1:22" s="7" customFormat="1" ht="15.75" customHeight="1" x14ac:dyDescent="0.35">
      <c r="B37" s="20"/>
      <c r="C37" s="21"/>
      <c r="D37" s="32" t="s">
        <v>36</v>
      </c>
      <c r="E37" s="6"/>
      <c r="F37" s="34" t="s">
        <v>15</v>
      </c>
      <c r="G37" s="35">
        <v>4</v>
      </c>
      <c r="H37" s="36" t="s">
        <v>16</v>
      </c>
      <c r="I37" s="37" t="str">
        <f>IF(ISBLANK(E37),"______",E37*G37)</f>
        <v>______</v>
      </c>
      <c r="J37" s="6"/>
      <c r="K37" s="34" t="s">
        <v>15</v>
      </c>
      <c r="L37" s="35">
        <v>2</v>
      </c>
      <c r="M37" s="36" t="s">
        <v>16</v>
      </c>
      <c r="N37" s="37" t="str">
        <f>IF(ISBLANK(J37),"______",J37*L37)</f>
        <v>______</v>
      </c>
      <c r="O37" s="6"/>
      <c r="P37" s="34" t="s">
        <v>15</v>
      </c>
      <c r="Q37" s="35">
        <v>1</v>
      </c>
      <c r="R37" s="36" t="s">
        <v>16</v>
      </c>
      <c r="S37" s="37" t="str">
        <f>IF(ISBLANK(O37),"______",O37*Q37)</f>
        <v>______</v>
      </c>
      <c r="T37" s="6"/>
      <c r="U37" s="93"/>
      <c r="V37" s="8"/>
    </row>
    <row r="38" spans="1:22" s="7" customFormat="1" ht="15.75" customHeight="1" x14ac:dyDescent="0.35">
      <c r="B38" s="20"/>
      <c r="C38" s="33"/>
      <c r="D38" s="32" t="s">
        <v>12</v>
      </c>
      <c r="E38" s="6"/>
      <c r="F38" s="34" t="s">
        <v>15</v>
      </c>
      <c r="G38" s="35">
        <v>3</v>
      </c>
      <c r="H38" s="36" t="s">
        <v>16</v>
      </c>
      <c r="I38" s="37" t="str">
        <f>IF(ISBLANK(E38),"______",E38*G38)</f>
        <v>______</v>
      </c>
      <c r="J38" s="6"/>
      <c r="K38" s="34" t="s">
        <v>15</v>
      </c>
      <c r="L38" s="35">
        <v>1.5</v>
      </c>
      <c r="M38" s="36" t="s">
        <v>16</v>
      </c>
      <c r="N38" s="37" t="str">
        <f>IF(ISBLANK(J38),"______",J38*L38)</f>
        <v>______</v>
      </c>
      <c r="O38" s="6"/>
      <c r="P38" s="34" t="s">
        <v>15</v>
      </c>
      <c r="Q38" s="35">
        <v>0.5</v>
      </c>
      <c r="R38" s="36" t="s">
        <v>16</v>
      </c>
      <c r="S38" s="37" t="str">
        <f>IF(ISBLANK(O38),"______",O38*Q38)</f>
        <v>______</v>
      </c>
      <c r="T38" s="6"/>
      <c r="U38" s="93"/>
      <c r="V38" s="8"/>
    </row>
    <row r="39" spans="1:22" s="7" customFormat="1" ht="15.75" customHeight="1" x14ac:dyDescent="0.35">
      <c r="B39" s="20"/>
      <c r="C39" s="33"/>
      <c r="D39" s="32" t="s">
        <v>37</v>
      </c>
      <c r="E39" s="6"/>
      <c r="F39" s="38" t="s">
        <v>15</v>
      </c>
      <c r="G39" s="39">
        <v>2</v>
      </c>
      <c r="H39" s="40" t="s">
        <v>16</v>
      </c>
      <c r="I39" s="41" t="str">
        <f>IF(ISBLANK(E39),"______",E39*G39)</f>
        <v>______</v>
      </c>
      <c r="J39" s="6"/>
      <c r="K39" s="38" t="s">
        <v>15</v>
      </c>
      <c r="L39" s="39">
        <v>1</v>
      </c>
      <c r="M39" s="40" t="s">
        <v>16</v>
      </c>
      <c r="N39" s="41" t="str">
        <f>IF(ISBLANK(J39),"______",J39*L39)</f>
        <v>______</v>
      </c>
      <c r="O39" s="6"/>
      <c r="P39" s="38" t="s">
        <v>15</v>
      </c>
      <c r="Q39" s="39">
        <v>0</v>
      </c>
      <c r="R39" s="40" t="s">
        <v>16</v>
      </c>
      <c r="S39" s="41" t="str">
        <f>IF(ISBLANK(O39),"______",O39*Q39)</f>
        <v>______</v>
      </c>
      <c r="T39" s="6"/>
      <c r="U39" s="94"/>
      <c r="V39" s="8"/>
    </row>
    <row r="40" spans="1:22" ht="15.75" customHeight="1" x14ac:dyDescent="0.35">
      <c r="A40" s="7"/>
      <c r="B40" s="20"/>
      <c r="C40" s="7"/>
      <c r="D40" s="42" t="s">
        <v>8</v>
      </c>
      <c r="E40" s="43"/>
      <c r="F40" s="43"/>
      <c r="G40" s="43"/>
      <c r="H40" s="43"/>
      <c r="I40" s="44" t="str">
        <f>IF(SUM(I35:I39)&gt;0,SUM(I35:I39),"______")</f>
        <v>______</v>
      </c>
      <c r="J40" s="43"/>
      <c r="K40" s="43"/>
      <c r="L40" s="43"/>
      <c r="M40" s="43"/>
      <c r="N40" s="44" t="str">
        <f>IF(SUM(N35:N39)&gt;0,SUM(N35:N39),"______")</f>
        <v>______</v>
      </c>
      <c r="O40" s="43"/>
      <c r="P40" s="43"/>
      <c r="Q40" s="43"/>
      <c r="R40" s="43"/>
      <c r="S40" s="44" t="str">
        <f>IF(SUM(S35:S39)&gt;0,SUM(S35:S39),"______")</f>
        <v>______</v>
      </c>
      <c r="T40" s="43"/>
      <c r="U40" s="45"/>
      <c r="V40" s="8"/>
    </row>
    <row r="41" spans="1:22" ht="15.75" customHeight="1" x14ac:dyDescent="0.35">
      <c r="A41" s="7"/>
      <c r="B41" s="20"/>
      <c r="C41" s="8"/>
      <c r="D41" s="42" t="s">
        <v>20</v>
      </c>
      <c r="E41" s="89" t="str">
        <f>IF(SUM(I40,N40,S40)&gt;0,SUM(I40,N40,S40),"______________")</f>
        <v>______________</v>
      </c>
      <c r="F41" s="90"/>
      <c r="G41" s="90"/>
      <c r="H41" s="90"/>
      <c r="I41" s="46"/>
      <c r="J41" s="29"/>
      <c r="K41" s="29"/>
      <c r="L41" s="29"/>
      <c r="M41" s="29"/>
      <c r="N41" s="47"/>
      <c r="O41" s="29"/>
      <c r="P41" s="29"/>
      <c r="Q41" s="29"/>
      <c r="R41" s="29"/>
      <c r="S41" s="47"/>
      <c r="T41" s="29"/>
      <c r="U41" s="27"/>
      <c r="V41" s="8"/>
    </row>
    <row r="42" spans="1:22" ht="8.25" customHeight="1" thickBot="1" x14ac:dyDescent="0.4">
      <c r="A42" s="7"/>
      <c r="B42" s="20"/>
      <c r="C42" s="8"/>
      <c r="D42" s="28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7"/>
      <c r="V42" s="8"/>
    </row>
    <row r="43" spans="1:22" ht="24.75" customHeight="1" thickBot="1" x14ac:dyDescent="0.4">
      <c r="A43" s="7"/>
      <c r="B43" s="20"/>
      <c r="C43" s="8"/>
      <c r="D43" s="68" t="s">
        <v>18</v>
      </c>
      <c r="E43" s="68"/>
      <c r="F43" s="68"/>
      <c r="G43" s="68"/>
      <c r="H43" s="68"/>
      <c r="I43" s="68"/>
      <c r="J43" s="68"/>
      <c r="K43" s="68"/>
      <c r="L43" s="68"/>
      <c r="M43" s="25"/>
      <c r="N43" s="26"/>
      <c r="O43" s="83" t="s">
        <v>31</v>
      </c>
      <c r="P43" s="84"/>
      <c r="Q43" s="80" t="str">
        <f>IF(SUM(E41)&gt;0,E41,"")</f>
        <v/>
      </c>
      <c r="R43" s="81"/>
      <c r="S43" s="81"/>
      <c r="T43" s="82"/>
      <c r="U43" s="27"/>
      <c r="V43" s="8"/>
    </row>
    <row r="44" spans="1:22" ht="8.25" customHeight="1" thickBot="1" x14ac:dyDescent="0.4">
      <c r="A44" s="7"/>
      <c r="B44" s="20"/>
      <c r="C44" s="8"/>
      <c r="D44" s="28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7"/>
      <c r="V44" s="8"/>
    </row>
    <row r="45" spans="1:22" ht="24.75" customHeight="1" thickBot="1" x14ac:dyDescent="0.4">
      <c r="A45" s="7"/>
      <c r="B45" s="20"/>
      <c r="C45" s="8"/>
      <c r="D45" s="68" t="s">
        <v>32</v>
      </c>
      <c r="E45" s="68"/>
      <c r="F45" s="68"/>
      <c r="G45" s="68"/>
      <c r="H45" s="68"/>
      <c r="I45" s="68"/>
      <c r="J45" s="68"/>
      <c r="K45" s="68"/>
      <c r="L45" s="68"/>
      <c r="M45" s="25"/>
      <c r="N45" s="26"/>
      <c r="O45" s="83" t="s">
        <v>33</v>
      </c>
      <c r="P45" s="84"/>
      <c r="Q45" s="80" t="str">
        <f>IF(SUM(Q43,Q26,Q17)&gt;0,SUM(Q43,Q26,Q17),"")</f>
        <v/>
      </c>
      <c r="R45" s="81"/>
      <c r="S45" s="81"/>
      <c r="T45" s="82"/>
      <c r="U45" s="27"/>
      <c r="V45" s="8"/>
    </row>
    <row r="46" spans="1:22" ht="18" customHeight="1" thickBot="1" x14ac:dyDescent="0.4">
      <c r="A46" s="7"/>
      <c r="B46" s="20"/>
      <c r="C46" s="8"/>
      <c r="D46" s="28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7"/>
      <c r="V46" s="8"/>
    </row>
    <row r="47" spans="1:22" ht="24.75" customHeight="1" thickTop="1" thickBot="1" x14ac:dyDescent="0.4">
      <c r="A47" s="7"/>
      <c r="B47" s="20"/>
      <c r="C47" s="8"/>
      <c r="D47" s="68" t="s">
        <v>34</v>
      </c>
      <c r="E47" s="68"/>
      <c r="F47" s="68"/>
      <c r="G47" s="68"/>
      <c r="H47" s="68"/>
      <c r="I47" s="68"/>
      <c r="J47" s="68"/>
      <c r="K47" s="68"/>
      <c r="L47" s="68"/>
      <c r="M47" s="86" t="str">
        <f>IF(SUM(Q45)&gt;0,Q45*0.3,"")</f>
        <v/>
      </c>
      <c r="N47" s="87"/>
      <c r="O47" s="87"/>
      <c r="P47" s="88"/>
      <c r="Q47" s="85"/>
      <c r="R47" s="85"/>
      <c r="S47" s="85"/>
      <c r="T47" s="85"/>
      <c r="U47" s="27"/>
      <c r="V47" s="8"/>
    </row>
    <row r="48" spans="1:22" ht="8.25" customHeight="1" thickTop="1" x14ac:dyDescent="0.35">
      <c r="A48" s="7"/>
      <c r="B48" s="20"/>
      <c r="C48" s="8"/>
      <c r="D48" s="28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7"/>
      <c r="V48" s="8"/>
    </row>
    <row r="49" spans="1:22" ht="8.25" customHeight="1" x14ac:dyDescent="0.35">
      <c r="A49" s="7"/>
      <c r="B49" s="20"/>
      <c r="C49" s="8"/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7"/>
      <c r="V49" s="8"/>
    </row>
    <row r="50" spans="1:22" s="3" customFormat="1" ht="4.5" customHeight="1" x14ac:dyDescent="0.35">
      <c r="A50" s="7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</row>
    <row r="51" spans="1:22" ht="6.75" customHeight="1" x14ac:dyDescent="0.35">
      <c r="A51" s="7"/>
      <c r="B51" s="7"/>
      <c r="C51" s="7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4.25" customHeight="1" x14ac:dyDescent="0.35">
      <c r="A52" s="8"/>
      <c r="B52" s="67" t="s">
        <v>13</v>
      </c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8"/>
    </row>
    <row r="53" spans="1:22" s="3" customFormat="1" ht="15.75" customHeight="1" x14ac:dyDescent="0.35">
      <c r="A53" s="8"/>
      <c r="B53" s="49"/>
      <c r="C53" s="67" t="s">
        <v>40</v>
      </c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8"/>
    </row>
    <row r="54" spans="1:22" s="3" customFormat="1" ht="12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s="3" customFormat="1" ht="12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.75" customHeight="1" x14ac:dyDescent="0.35">
      <c r="A56" s="2"/>
      <c r="B56" s="2"/>
      <c r="C56" s="2"/>
    </row>
    <row r="57" spans="1:22" ht="15.75" customHeight="1" x14ac:dyDescent="0.35">
      <c r="B57" s="2"/>
      <c r="C57" s="2"/>
    </row>
    <row r="58" spans="1:22" ht="15.75" customHeight="1" x14ac:dyDescent="0.35">
      <c r="B58" s="2"/>
      <c r="C58" s="2"/>
    </row>
    <row r="59" spans="1:22" ht="15.75" customHeight="1" x14ac:dyDescent="0.35">
      <c r="B59" s="2"/>
      <c r="C59" s="2"/>
    </row>
    <row r="60" spans="1:22" ht="14.25" customHeight="1" x14ac:dyDescent="0.35">
      <c r="B60" s="2"/>
      <c r="C60" s="2"/>
    </row>
  </sheetData>
  <sheetProtection sheet="1" selectLockedCells="1"/>
  <mergeCells count="58">
    <mergeCell ref="Q43:T43"/>
    <mergeCell ref="O45:P45"/>
    <mergeCell ref="Q45:T45"/>
    <mergeCell ref="L22:M22"/>
    <mergeCell ref="O22:Q22"/>
    <mergeCell ref="E22:K22"/>
    <mergeCell ref="P34:R34"/>
    <mergeCell ref="O33:S33"/>
    <mergeCell ref="T33:U33"/>
    <mergeCell ref="Q26:T26"/>
    <mergeCell ref="O43:P43"/>
    <mergeCell ref="E41:H41"/>
    <mergeCell ref="D30:V30"/>
    <mergeCell ref="U35:U39"/>
    <mergeCell ref="E24:K24"/>
    <mergeCell ref="L24:M24"/>
    <mergeCell ref="O24:Q24"/>
    <mergeCell ref="F34:H34"/>
    <mergeCell ref="K34:M34"/>
    <mergeCell ref="D17:L17"/>
    <mergeCell ref="Q17:T17"/>
    <mergeCell ref="O17:P17"/>
    <mergeCell ref="O11:Q11"/>
    <mergeCell ref="L11:M11"/>
    <mergeCell ref="D47:L47"/>
    <mergeCell ref="Q47:T47"/>
    <mergeCell ref="M47:P47"/>
    <mergeCell ref="D26:L26"/>
    <mergeCell ref="O26:P26"/>
    <mergeCell ref="E13:K13"/>
    <mergeCell ref="L13:M13"/>
    <mergeCell ref="E20:K20"/>
    <mergeCell ref="L20:M20"/>
    <mergeCell ref="O20:Q20"/>
    <mergeCell ref="D8:O8"/>
    <mergeCell ref="O13:Q13"/>
    <mergeCell ref="E15:K15"/>
    <mergeCell ref="L15:M15"/>
    <mergeCell ref="O15:Q15"/>
    <mergeCell ref="B52:U52"/>
    <mergeCell ref="C53:U53"/>
    <mergeCell ref="D43:L43"/>
    <mergeCell ref="D45:L45"/>
    <mergeCell ref="D9:U9"/>
    <mergeCell ref="D32:D34"/>
    <mergeCell ref="E32:U32"/>
    <mergeCell ref="E33:I33"/>
    <mergeCell ref="J33:N33"/>
    <mergeCell ref="E11:K11"/>
    <mergeCell ref="B2:J2"/>
    <mergeCell ref="L2:V2"/>
    <mergeCell ref="B3:V3"/>
    <mergeCell ref="C6:F6"/>
    <mergeCell ref="C5:E5"/>
    <mergeCell ref="F5:O5"/>
    <mergeCell ref="P5:R5"/>
    <mergeCell ref="S5:V5"/>
    <mergeCell ref="G6:V6"/>
  </mergeCells>
  <pageMargins left="0.31496062992125984" right="0.31496062992125984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ITC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2024-09-30T11:51:58Z</dcterms:modified>
</cp:coreProperties>
</file>